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6.97.80\T20_Houjin\T20_Houjin\自主担\01電気供給業\R3\★区分計算書の検討\R4.8.8HP更新依頼②\"/>
    </mc:Choice>
  </mc:AlternateContent>
  <bookViews>
    <workbookView xWindow="0" yWindow="0" windowWidth="23040" windowHeight="8520"/>
  </bookViews>
  <sheets>
    <sheet name="区分計算書" sheetId="3" r:id="rId1"/>
    <sheet name="付表１" sheetId="4" r:id="rId2"/>
    <sheet name="付表２、３、４" sheetId="5" r:id="rId3"/>
  </sheets>
  <definedNames>
    <definedName name="_xlnm.Print_Area" localSheetId="0">区分計算書!$A$1:$K$68</definedName>
    <definedName name="_xlnm.Print_Area" localSheetId="1">付表１!$B$1:$I$28</definedName>
    <definedName name="_xlnm.Print_Area" localSheetId="2">'付表２、３、４'!$A$1:$K$56</definedName>
    <definedName name="Z_BC9DC014_E67B_4561_8EE8_CF39004A54BD_.wvu.PrintArea" localSheetId="0" hidden="1">区分計算書!$A$2:$K$68</definedName>
    <definedName name="Z_BC9DC014_E67B_4561_8EE8_CF39004A54BD_.wvu.PrintArea" localSheetId="1" hidden="1">付表１!$B$1:$I$28</definedName>
    <definedName name="Z_BC9DC014_E67B_4561_8EE8_CF39004A54BD_.wvu.PrintArea" localSheetId="2" hidden="1">'付表２、３、４'!$A$1:$K$56</definedName>
    <definedName name="Z_BC9DC014_E67B_4561_8EE8_CF39004A54BD_.wvu.Rows" localSheetId="0" hidden="1">区分計算書!#REF!</definedName>
    <definedName name="Z_BC9DC014_E67B_4561_8EE8_CF39004A54BD_.wvu.Rows" localSheetId="2" hidden="1">'付表２、３、４'!#REF!</definedName>
  </definedNames>
  <calcPr calcId="162913"/>
  <customWorkbookViews>
    <customWorkbookView name="東京都 - 個人用ビュー" guid="{BC9DC014-E67B-4561-8EE8-CF39004A54BD}" mergeInterval="0" personalView="1" maximized="1" xWindow="-9" yWindow="-9" windowWidth="1938" windowHeight="1060"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3" l="1"/>
  <c r="I23" i="4" l="1"/>
  <c r="H23" i="4"/>
  <c r="E59" i="3"/>
  <c r="G59" i="3"/>
  <c r="F59" i="3"/>
  <c r="G50" i="3"/>
  <c r="F50" i="3"/>
  <c r="E50" i="3"/>
  <c r="E36" i="3"/>
  <c r="G33" i="3"/>
  <c r="F33" i="3"/>
  <c r="E33" i="3"/>
  <c r="E29" i="3"/>
  <c r="E23" i="3"/>
  <c r="E16" i="3"/>
  <c r="E14" i="3"/>
  <c r="E10" i="3"/>
  <c r="G29" i="3"/>
  <c r="F29" i="3"/>
  <c r="G23" i="3"/>
  <c r="F23" i="3"/>
  <c r="H17" i="3"/>
  <c r="G14" i="3"/>
  <c r="F14" i="3"/>
  <c r="G10" i="3"/>
  <c r="F10" i="3"/>
  <c r="F15" i="3" s="1"/>
  <c r="F17" i="3" s="1"/>
  <c r="G15" i="3" l="1"/>
  <c r="G17" i="3" s="1"/>
  <c r="E15" i="3"/>
  <c r="E17" i="3" s="1"/>
  <c r="E30" i="3" s="1"/>
  <c r="E37" i="3" s="1"/>
  <c r="E40" i="3" s="1"/>
  <c r="E60" i="3" s="1"/>
  <c r="G30" i="3"/>
  <c r="F30" i="3"/>
  <c r="H25" i="3"/>
  <c r="H49" i="5" l="1"/>
  <c r="H2" i="5"/>
  <c r="H2" i="4"/>
  <c r="H37" i="5" l="1"/>
  <c r="H39" i="5" l="1"/>
  <c r="I2" i="5"/>
  <c r="J2" i="5"/>
  <c r="H7" i="5"/>
  <c r="H52" i="5"/>
  <c r="H51" i="5"/>
  <c r="H50" i="5"/>
  <c r="H44" i="5"/>
  <c r="H43" i="5"/>
  <c r="H42" i="5"/>
  <c r="H41" i="5"/>
  <c r="H40" i="5"/>
  <c r="H38" i="5"/>
  <c r="H36" i="5"/>
  <c r="H35" i="5"/>
  <c r="H30" i="5"/>
  <c r="H29" i="5"/>
  <c r="H28" i="5"/>
  <c r="H27" i="5"/>
  <c r="H26" i="5"/>
  <c r="H25" i="5"/>
  <c r="H24" i="5"/>
  <c r="H23" i="5"/>
  <c r="H22" i="5"/>
  <c r="H21" i="5"/>
  <c r="H20" i="5"/>
  <c r="H19" i="5"/>
  <c r="H18" i="5"/>
  <c r="H17" i="5"/>
  <c r="H16" i="5"/>
  <c r="H15" i="5"/>
  <c r="H14" i="5"/>
  <c r="H13" i="5"/>
  <c r="H12" i="5"/>
  <c r="H11" i="5"/>
  <c r="H10" i="5"/>
  <c r="H9" i="5"/>
  <c r="H8" i="5"/>
  <c r="H38" i="3"/>
  <c r="H53" i="3"/>
  <c r="H52" i="3"/>
  <c r="H51" i="3"/>
  <c r="H49" i="3"/>
  <c r="H48" i="3"/>
  <c r="H43" i="3"/>
  <c r="H42" i="3"/>
  <c r="H41" i="3"/>
  <c r="H58" i="3" l="1"/>
  <c r="H57" i="3"/>
  <c r="H56" i="3"/>
  <c r="H55" i="3"/>
  <c r="H54" i="3"/>
  <c r="H47" i="3"/>
  <c r="H46" i="3"/>
  <c r="H45" i="3"/>
  <c r="H50" i="3" s="1"/>
  <c r="H44" i="3"/>
  <c r="H35" i="3"/>
  <c r="H34" i="3"/>
  <c r="H32" i="3"/>
  <c r="H31" i="3"/>
  <c r="H27" i="3"/>
  <c r="H26" i="3"/>
  <c r="H24" i="3"/>
  <c r="H29" i="3" s="1"/>
  <c r="H21" i="3"/>
  <c r="H20" i="3"/>
  <c r="H19" i="3"/>
  <c r="H18" i="3"/>
  <c r="H59" i="3" l="1"/>
  <c r="H36" i="3"/>
  <c r="H23" i="3"/>
  <c r="E31" i="5"/>
  <c r="E53" i="5"/>
  <c r="G45" i="5"/>
  <c r="F45" i="5"/>
  <c r="E45" i="5"/>
  <c r="G31" i="5"/>
  <c r="F31" i="5"/>
  <c r="H31" i="5" l="1"/>
  <c r="E28" i="3" l="1"/>
  <c r="G22" i="3"/>
  <c r="F22" i="3"/>
  <c r="E22" i="3"/>
  <c r="G16" i="3"/>
  <c r="F16" i="3"/>
  <c r="I2" i="4" l="1"/>
  <c r="G21" i="4" l="1"/>
  <c r="D2" i="4"/>
  <c r="G53" i="5"/>
  <c r="F53" i="5"/>
  <c r="D2" i="5"/>
  <c r="F36" i="3"/>
  <c r="F37" i="3" s="1"/>
  <c r="G36" i="3"/>
  <c r="G37" i="3" s="1"/>
  <c r="G40" i="3" s="1"/>
  <c r="G28" i="3" l="1"/>
  <c r="F28" i="3"/>
  <c r="H16" i="3"/>
  <c r="H45" i="5"/>
  <c r="G8" i="4"/>
  <c r="H53" i="5"/>
  <c r="H28" i="3" l="1"/>
  <c r="H22" i="3"/>
  <c r="I7" i="4" l="1"/>
  <c r="H7" i="4"/>
  <c r="I9" i="4" l="1"/>
  <c r="G7" i="4"/>
  <c r="G9" i="4" s="1"/>
  <c r="H33" i="3"/>
  <c r="H9" i="4" l="1"/>
  <c r="H18" i="4" s="1"/>
  <c r="I18" i="4"/>
  <c r="K5" i="3" l="1"/>
  <c r="K10" i="3" s="1"/>
  <c r="I14" i="4"/>
  <c r="H14" i="4"/>
  <c r="K52" i="5" l="1"/>
  <c r="K13" i="3"/>
  <c r="K7" i="5"/>
  <c r="K9" i="5"/>
  <c r="K11" i="5"/>
  <c r="K13" i="5"/>
  <c r="K15" i="5"/>
  <c r="K17" i="5"/>
  <c r="K19" i="5"/>
  <c r="K21" i="5"/>
  <c r="K23" i="5"/>
  <c r="K25" i="5"/>
  <c r="K27" i="5"/>
  <c r="K29" i="5"/>
  <c r="K35" i="5"/>
  <c r="K37" i="5"/>
  <c r="K39" i="5"/>
  <c r="K41" i="5"/>
  <c r="K43" i="5"/>
  <c r="K49" i="5"/>
  <c r="K51" i="5"/>
  <c r="K8" i="5"/>
  <c r="K10" i="5"/>
  <c r="K12" i="5"/>
  <c r="K14" i="5"/>
  <c r="K16" i="5"/>
  <c r="K18" i="5"/>
  <c r="K20" i="5"/>
  <c r="K22" i="5"/>
  <c r="K24" i="5"/>
  <c r="K26" i="5"/>
  <c r="K28" i="5"/>
  <c r="K30" i="5"/>
  <c r="K36" i="5"/>
  <c r="K38" i="5"/>
  <c r="K40" i="5"/>
  <c r="K42" i="5"/>
  <c r="K44" i="5"/>
  <c r="K50" i="5"/>
  <c r="K49" i="3"/>
  <c r="K48" i="3"/>
  <c r="K38" i="3"/>
  <c r="K52" i="3"/>
  <c r="K43" i="3"/>
  <c r="K41" i="3"/>
  <c r="K39" i="3"/>
  <c r="K53" i="3"/>
  <c r="K42" i="3"/>
  <c r="K51" i="3"/>
  <c r="J5" i="3"/>
  <c r="J16" i="3" l="1"/>
  <c r="J10" i="3"/>
  <c r="K53" i="5"/>
  <c r="K31" i="5"/>
  <c r="J11" i="3"/>
  <c r="J53" i="3"/>
  <c r="J54" i="3"/>
  <c r="J8" i="5"/>
  <c r="J52" i="5"/>
  <c r="J12" i="5"/>
  <c r="J16" i="5"/>
  <c r="J20" i="5"/>
  <c r="J24" i="5"/>
  <c r="J28" i="5"/>
  <c r="J36" i="5"/>
  <c r="J40" i="5"/>
  <c r="J44" i="5"/>
  <c r="J50" i="5"/>
  <c r="J10" i="5"/>
  <c r="J14" i="5"/>
  <c r="J18" i="5"/>
  <c r="J22" i="5"/>
  <c r="J26" i="5"/>
  <c r="J30" i="5"/>
  <c r="J38" i="5"/>
  <c r="J42" i="5"/>
  <c r="K45" i="5"/>
  <c r="J43" i="5"/>
  <c r="J52" i="3"/>
  <c r="J49" i="3"/>
  <c r="J43" i="3"/>
  <c r="J41" i="3"/>
  <c r="J38" i="3"/>
  <c r="J48" i="3"/>
  <c r="J42" i="3"/>
  <c r="J39" i="3"/>
  <c r="J51" i="3"/>
  <c r="J7" i="5"/>
  <c r="J49" i="5"/>
  <c r="J51" i="5"/>
  <c r="J9" i="5"/>
  <c r="J11" i="5"/>
  <c r="J13" i="5"/>
  <c r="J15" i="5"/>
  <c r="J17" i="5"/>
  <c r="J19" i="5"/>
  <c r="J21" i="5"/>
  <c r="J23" i="5"/>
  <c r="J25" i="5"/>
  <c r="J27" i="5"/>
  <c r="J29" i="5"/>
  <c r="J35" i="5"/>
  <c r="J37" i="5"/>
  <c r="J39" i="5"/>
  <c r="J41" i="5"/>
  <c r="J53" i="5" l="1"/>
  <c r="J45" i="5"/>
  <c r="J31" i="5"/>
  <c r="G60" i="3" l="1"/>
  <c r="F40" i="3"/>
  <c r="F60" i="3" s="1"/>
  <c r="H30" i="3"/>
  <c r="H37" i="3" s="1"/>
  <c r="H40" i="3" s="1"/>
  <c r="H60" i="3" s="1"/>
  <c r="J57" i="3" l="1"/>
  <c r="J56" i="3"/>
  <c r="J55" i="3"/>
  <c r="J58" i="3"/>
  <c r="J47" i="3"/>
  <c r="J46" i="3"/>
  <c r="J45" i="3"/>
  <c r="J44" i="3"/>
  <c r="J27" i="3"/>
  <c r="J25" i="3"/>
  <c r="J26" i="3"/>
  <c r="J24" i="3"/>
  <c r="J35" i="3"/>
  <c r="J21" i="3"/>
  <c r="J19" i="3"/>
  <c r="J13" i="3"/>
  <c r="J28" i="3"/>
  <c r="J22" i="3"/>
  <c r="J34" i="3"/>
  <c r="J20" i="3"/>
  <c r="J18" i="3"/>
  <c r="J50" i="3"/>
  <c r="J32" i="3"/>
  <c r="J31" i="3"/>
  <c r="J12" i="3"/>
  <c r="J36" i="3" l="1"/>
  <c r="J59" i="3"/>
  <c r="K58" i="3"/>
  <c r="K57" i="3"/>
  <c r="K56" i="3"/>
  <c r="K55" i="3"/>
  <c r="K54" i="3"/>
  <c r="K47" i="3"/>
  <c r="K46" i="3"/>
  <c r="K45" i="3"/>
  <c r="K44" i="3"/>
  <c r="K27" i="3"/>
  <c r="K25" i="3"/>
  <c r="K26" i="3"/>
  <c r="K24" i="3"/>
  <c r="K16" i="3"/>
  <c r="J14" i="3"/>
  <c r="J15" i="3" s="1"/>
  <c r="J17" i="3" s="1"/>
  <c r="J23" i="3"/>
  <c r="J29" i="3"/>
  <c r="J33" i="3"/>
  <c r="K28" i="3"/>
  <c r="K22" i="3"/>
  <c r="K50" i="3"/>
  <c r="K35" i="3"/>
  <c r="K32" i="3"/>
  <c r="K31" i="3"/>
  <c r="K12" i="3"/>
  <c r="K21" i="3"/>
  <c r="K19" i="3"/>
  <c r="K34" i="3"/>
  <c r="K11" i="3"/>
  <c r="K20" i="3"/>
  <c r="K18" i="3"/>
  <c r="K59" i="3" l="1"/>
  <c r="K14" i="3"/>
  <c r="K15" i="3" s="1"/>
  <c r="K17" i="3" s="1"/>
  <c r="K36" i="3"/>
  <c r="K33" i="3"/>
  <c r="J30" i="3"/>
  <c r="K23" i="3"/>
  <c r="K29" i="3"/>
  <c r="J37" i="3" l="1"/>
  <c r="K30" i="3"/>
  <c r="K37" i="3" s="1"/>
  <c r="K40" i="3" l="1"/>
  <c r="K60" i="3" s="1"/>
  <c r="K62" i="3" s="1"/>
  <c r="K65" i="3" s="1"/>
  <c r="K67" i="3" s="1"/>
  <c r="J40" i="3"/>
  <c r="J60" i="3" s="1"/>
  <c r="J62" i="3" s="1"/>
  <c r="J65" i="3" s="1"/>
  <c r="J67" i="3" s="1"/>
</calcChain>
</file>

<file path=xl/sharedStrings.xml><?xml version="1.0" encoding="utf-8"?>
<sst xmlns="http://schemas.openxmlformats.org/spreadsheetml/2006/main" count="116" uniqueCount="79">
  <si>
    <t>法人名</t>
    <rPh sb="0" eb="2">
      <t>ホウジン</t>
    </rPh>
    <rPh sb="2" eb="3">
      <t>メイ</t>
    </rPh>
    <phoneticPr fontId="3"/>
  </si>
  <si>
    <t>科目</t>
    <rPh sb="0" eb="1">
      <t>カ</t>
    </rPh>
    <rPh sb="1" eb="2">
      <t>メ</t>
    </rPh>
    <phoneticPr fontId="3"/>
  </si>
  <si>
    <t>№</t>
    <phoneticPr fontId="3"/>
  </si>
  <si>
    <t>売上原価</t>
    <rPh sb="0" eb="2">
      <t>ウリアゲ</t>
    </rPh>
    <rPh sb="2" eb="4">
      <t>ゲンカ</t>
    </rPh>
    <phoneticPr fontId="3"/>
  </si>
  <si>
    <t>営業外収益</t>
    <rPh sb="0" eb="2">
      <t>エイギョウ</t>
    </rPh>
    <rPh sb="2" eb="3">
      <t>ガイ</t>
    </rPh>
    <rPh sb="3" eb="5">
      <t>シュウエキ</t>
    </rPh>
    <phoneticPr fontId="3"/>
  </si>
  <si>
    <t>営業外費用</t>
    <rPh sb="0" eb="3">
      <t>エイギョウガイ</t>
    </rPh>
    <rPh sb="3" eb="5">
      <t>ヒヨウ</t>
    </rPh>
    <phoneticPr fontId="3"/>
  </si>
  <si>
    <t>特別利益</t>
    <rPh sb="0" eb="2">
      <t>トクベツ</t>
    </rPh>
    <rPh sb="2" eb="4">
      <t>リエキ</t>
    </rPh>
    <phoneticPr fontId="3"/>
  </si>
  <si>
    <t>特別損失</t>
    <rPh sb="0" eb="2">
      <t>トクベツ</t>
    </rPh>
    <rPh sb="2" eb="4">
      <t>ソンシツ</t>
    </rPh>
    <phoneticPr fontId="3"/>
  </si>
  <si>
    <t>法人税等調整額</t>
    <rPh sb="0" eb="3">
      <t>ホウジンゼイ</t>
    </rPh>
    <rPh sb="3" eb="4">
      <t>トウ</t>
    </rPh>
    <rPh sb="4" eb="6">
      <t>チョウセイ</t>
    </rPh>
    <rPh sb="6" eb="7">
      <t>ガク</t>
    </rPh>
    <phoneticPr fontId="3"/>
  </si>
  <si>
    <t>第1号事業　B</t>
    <rPh sb="0" eb="1">
      <t>ダイ</t>
    </rPh>
    <rPh sb="2" eb="3">
      <t>ゴウ</t>
    </rPh>
    <rPh sb="3" eb="5">
      <t>ジギョウ</t>
    </rPh>
    <phoneticPr fontId="3"/>
  </si>
  <si>
    <t>第3号事業　C</t>
    <rPh sb="0" eb="1">
      <t>ダイ</t>
    </rPh>
    <rPh sb="2" eb="3">
      <t>ゴウ</t>
    </rPh>
    <rPh sb="3" eb="5">
      <t>ジギョウ</t>
    </rPh>
    <phoneticPr fontId="3"/>
  </si>
  <si>
    <t>①</t>
    <phoneticPr fontId="3"/>
  </si>
  <si>
    <t>②</t>
    <phoneticPr fontId="3"/>
  </si>
  <si>
    <t>販売費及び一般管理費　小計</t>
    <rPh sb="0" eb="3">
      <t>ハンバイヒ</t>
    </rPh>
    <rPh sb="3" eb="4">
      <t>オヨ</t>
    </rPh>
    <rPh sb="5" eb="10">
      <t>イッパンカンリヒ</t>
    </rPh>
    <rPh sb="11" eb="13">
      <t>ショウケイ</t>
    </rPh>
    <phoneticPr fontId="3"/>
  </si>
  <si>
    <t>雑収入明細</t>
    <rPh sb="0" eb="3">
      <t>ザツシュウニュウ</t>
    </rPh>
    <rPh sb="3" eb="5">
      <t>メイサイ</t>
    </rPh>
    <phoneticPr fontId="3"/>
  </si>
  <si>
    <t>雑損失明細</t>
    <rPh sb="0" eb="3">
      <t>ザツソンシツ</t>
    </rPh>
    <rPh sb="3" eb="5">
      <t>メイサイ</t>
    </rPh>
    <phoneticPr fontId="3"/>
  </si>
  <si>
    <t>事業年度</t>
    <rPh sb="0" eb="4">
      <t>ジギョウネンド</t>
    </rPh>
    <phoneticPr fontId="3"/>
  </si>
  <si>
    <t>法人税、住民税及び事業税</t>
    <rPh sb="0" eb="3">
      <t>ホウジンゼイ</t>
    </rPh>
    <rPh sb="4" eb="7">
      <t>ジュウミンゼイ</t>
    </rPh>
    <rPh sb="7" eb="8">
      <t>オヨ</t>
    </rPh>
    <rPh sb="9" eb="12">
      <t>ジギョウゼイ</t>
    </rPh>
    <phoneticPr fontId="3"/>
  </si>
  <si>
    <r>
      <rPr>
        <sz val="9"/>
        <rFont val="HGSｺﾞｼｯｸM"/>
        <family val="3"/>
        <charset val="128"/>
      </rPr>
      <t>売上総利益</t>
    </r>
    <r>
      <rPr>
        <sz val="8"/>
        <rFont val="HGSｺﾞｼｯｸM"/>
        <family val="3"/>
        <charset val="128"/>
      </rPr>
      <t>（1-2）</t>
    </r>
    <rPh sb="0" eb="2">
      <t>ウリアゲ</t>
    </rPh>
    <rPh sb="2" eb="5">
      <t>ソウリエキ</t>
    </rPh>
    <phoneticPr fontId="3"/>
  </si>
  <si>
    <t>営業利益（3-4）</t>
    <rPh sb="0" eb="2">
      <t>エイギョウ</t>
    </rPh>
    <rPh sb="2" eb="4">
      <t>リエキ</t>
    </rPh>
    <phoneticPr fontId="3"/>
  </si>
  <si>
    <r>
      <rPr>
        <sz val="9"/>
        <rFont val="HGSｺﾞｼｯｸM"/>
        <family val="3"/>
        <charset val="128"/>
      </rPr>
      <t>経常利益</t>
    </r>
    <r>
      <rPr>
        <sz val="8"/>
        <rFont val="HGSｺﾞｼｯｸM"/>
        <family val="3"/>
        <charset val="128"/>
      </rPr>
      <t>（5+6-7）</t>
    </r>
    <rPh sb="0" eb="2">
      <t>ケイジョウ</t>
    </rPh>
    <rPh sb="2" eb="4">
      <t>リエキ</t>
    </rPh>
    <phoneticPr fontId="3"/>
  </si>
  <si>
    <r>
      <rPr>
        <sz val="9"/>
        <color theme="1"/>
        <rFont val="HGSｺﾞｼｯｸM"/>
        <family val="3"/>
        <charset val="128"/>
      </rPr>
      <t xml:space="preserve">税引前当期純利益（損失）
</t>
    </r>
    <r>
      <rPr>
        <sz val="8"/>
        <color theme="1"/>
        <rFont val="HGSｺﾞｼｯｸM"/>
        <family val="3"/>
        <charset val="128"/>
      </rPr>
      <t>（8+9-10）</t>
    </r>
    <rPh sb="0" eb="2">
      <t>ゼイビ</t>
    </rPh>
    <rPh sb="2" eb="3">
      <t>マエ</t>
    </rPh>
    <rPh sb="3" eb="5">
      <t>トウキ</t>
    </rPh>
    <rPh sb="5" eb="6">
      <t>ジュン</t>
    </rPh>
    <rPh sb="6" eb="8">
      <t>リエキ</t>
    </rPh>
    <rPh sb="9" eb="11">
      <t>ソンシツ</t>
    </rPh>
    <phoneticPr fontId="3"/>
  </si>
  <si>
    <r>
      <rPr>
        <sz val="9"/>
        <color theme="1"/>
        <rFont val="HGSｺﾞｼｯｸM"/>
        <family val="3"/>
        <charset val="128"/>
      </rPr>
      <t>当期純利益（損失）</t>
    </r>
    <r>
      <rPr>
        <sz val="8"/>
        <color theme="1"/>
        <rFont val="HGSｺﾞｼｯｸM"/>
        <family val="3"/>
        <charset val="128"/>
      </rPr>
      <t>（11-12）</t>
    </r>
    <rPh sb="0" eb="2">
      <t>トウキ</t>
    </rPh>
    <rPh sb="2" eb="3">
      <t>ジュン</t>
    </rPh>
    <rPh sb="3" eb="5">
      <t>リエキ</t>
    </rPh>
    <rPh sb="6" eb="8">
      <t>ソンシツ</t>
    </rPh>
    <phoneticPr fontId="3"/>
  </si>
  <si>
    <t>③</t>
    <phoneticPr fontId="3"/>
  </si>
  <si>
    <t>損益計算書の売上高（区分計算書1欄と同額）</t>
    <rPh sb="0" eb="2">
      <t>ソンエキ</t>
    </rPh>
    <rPh sb="2" eb="5">
      <t>ケイサンショ</t>
    </rPh>
    <rPh sb="6" eb="8">
      <t>ウリアゲ</t>
    </rPh>
    <rPh sb="8" eb="9">
      <t>ダカ</t>
    </rPh>
    <rPh sb="10" eb="12">
      <t>クブン</t>
    </rPh>
    <rPh sb="12" eb="15">
      <t>ケイサンショ</t>
    </rPh>
    <rPh sb="16" eb="17">
      <t>ラン</t>
    </rPh>
    <rPh sb="18" eb="20">
      <t>ドウガク</t>
    </rPh>
    <phoneticPr fontId="3"/>
  </si>
  <si>
    <t>Ｂ③／Ａ③</t>
    <phoneticPr fontId="3"/>
  </si>
  <si>
    <t>Ｃ③／Ａ③</t>
    <phoneticPr fontId="3"/>
  </si>
  <si>
    <t>Ｂ③／Ｃ③</t>
    <phoneticPr fontId="3"/>
  </si>
  <si>
    <t>Ｃ③／Ｂ③</t>
    <phoneticPr fontId="3"/>
  </si>
  <si>
    <t>売上高→付表1①欄へ転記</t>
    <rPh sb="0" eb="2">
      <t>ウリアゲ</t>
    </rPh>
    <rPh sb="2" eb="3">
      <t>ダカ</t>
    </rPh>
    <rPh sb="4" eb="6">
      <t>フヒョウ</t>
    </rPh>
    <rPh sb="8" eb="9">
      <t>ラン</t>
    </rPh>
    <rPh sb="10" eb="12">
      <t>テンキ</t>
    </rPh>
    <phoneticPr fontId="3"/>
  </si>
  <si>
    <t>販売費及び一般管理費　
（付表２より転記）</t>
    <rPh sb="0" eb="3">
      <t>ハンバイヒ</t>
    </rPh>
    <rPh sb="3" eb="4">
      <t>オヨ</t>
    </rPh>
    <rPh sb="5" eb="10">
      <t>イッパンカンリヒ</t>
    </rPh>
    <rPh sb="18" eb="20">
      <t>テンキ</t>
    </rPh>
    <phoneticPr fontId="3"/>
  </si>
  <si>
    <t>雑収入（付表３より転記）</t>
    <rPh sb="0" eb="3">
      <t>ザツシュウニュウ</t>
    </rPh>
    <rPh sb="9" eb="11">
      <t>テンキ</t>
    </rPh>
    <phoneticPr fontId="3"/>
  </si>
  <si>
    <t>雑損失（付表４より転記）</t>
    <rPh sb="0" eb="1">
      <t>ザツ</t>
    </rPh>
    <rPh sb="1" eb="3">
      <t>ソンシツ</t>
    </rPh>
    <rPh sb="9" eb="11">
      <t>テンキ</t>
    </rPh>
    <phoneticPr fontId="3"/>
  </si>
  <si>
    <t>備考欄</t>
    <rPh sb="0" eb="2">
      <t>ビコウ</t>
    </rPh>
    <rPh sb="2" eb="3">
      <t>ラン</t>
    </rPh>
    <phoneticPr fontId="3"/>
  </si>
  <si>
    <r>
      <rPr>
        <sz val="10"/>
        <rFont val="HGPｺﾞｼｯｸE"/>
        <family val="3"/>
        <charset val="128"/>
      </rPr>
      <t xml:space="preserve">総額  </t>
    </r>
    <r>
      <rPr>
        <sz val="8"/>
        <rFont val="HGPｺﾞｼｯｸE"/>
        <family val="3"/>
        <charset val="128"/>
      </rPr>
      <t>A</t>
    </r>
    <rPh sb="0" eb="1">
      <t>ソウ</t>
    </rPh>
    <rPh sb="1" eb="2">
      <t>ガク</t>
    </rPh>
    <phoneticPr fontId="3"/>
  </si>
  <si>
    <t>※白いセルに記載（入力）してください。色のついたセルは自動計算されます。</t>
    <rPh sb="1" eb="2">
      <t>シロ</t>
    </rPh>
    <rPh sb="6" eb="8">
      <t>キサイ</t>
    </rPh>
    <rPh sb="9" eb="11">
      <t>ニュウリョク</t>
    </rPh>
    <rPh sb="19" eb="20">
      <t>イロ</t>
    </rPh>
    <rPh sb="27" eb="29">
      <t>ジドウ</t>
    </rPh>
    <rPh sb="29" eb="31">
      <t>ケイサン</t>
    </rPh>
    <phoneticPr fontId="3"/>
  </si>
  <si>
    <t>総額　A</t>
    <rPh sb="0" eb="1">
      <t>ソウ</t>
    </rPh>
    <rPh sb="1" eb="2">
      <t>ガク</t>
    </rPh>
    <phoneticPr fontId="3"/>
  </si>
  <si>
    <t>総額  A</t>
    <rPh sb="0" eb="1">
      <t>ソウ</t>
    </rPh>
    <rPh sb="1" eb="2">
      <t>ガク</t>
    </rPh>
    <phoneticPr fontId="3"/>
  </si>
  <si>
    <t>損金の額に算入した所得税額</t>
    <rPh sb="0" eb="2">
      <t>ソンキン</t>
    </rPh>
    <rPh sb="3" eb="4">
      <t>ガク</t>
    </rPh>
    <rPh sb="5" eb="7">
      <t>サンニュウ</t>
    </rPh>
    <rPh sb="9" eb="12">
      <t>ショトクゼイ</t>
    </rPh>
    <rPh sb="12" eb="13">
      <t>ガク</t>
    </rPh>
    <phoneticPr fontId="3"/>
  </si>
  <si>
    <t>科目・項目</t>
    <rPh sb="0" eb="1">
      <t>カ</t>
    </rPh>
    <rPh sb="1" eb="2">
      <t>メ</t>
    </rPh>
    <rPh sb="3" eb="5">
      <t>コウモク</t>
    </rPh>
    <phoneticPr fontId="3"/>
  </si>
  <si>
    <t>　区分計算書本表の概要は次の図のとおりです。</t>
    <rPh sb="1" eb="3">
      <t>クブン</t>
    </rPh>
    <rPh sb="3" eb="6">
      <t>ケイサンショ</t>
    </rPh>
    <rPh sb="6" eb="7">
      <t>ホン</t>
    </rPh>
    <rPh sb="7" eb="8">
      <t>ヒョウ</t>
    </rPh>
    <rPh sb="9" eb="11">
      <t>ガイヨウ</t>
    </rPh>
    <rPh sb="12" eb="13">
      <t>ツギ</t>
    </rPh>
    <rPh sb="14" eb="15">
      <t>ズ</t>
    </rPh>
    <phoneticPr fontId="3"/>
  </si>
  <si>
    <r>
      <t>売上金額計（収入金額）</t>
    </r>
    <r>
      <rPr>
        <sz val="10"/>
        <color theme="1"/>
        <rFont val="HGSｺﾞｼｯｸM"/>
        <family val="3"/>
        <charset val="128"/>
      </rPr>
      <t>（①+②)</t>
    </r>
    <rPh sb="0" eb="2">
      <t>ウリアゲ</t>
    </rPh>
    <rPh sb="2" eb="4">
      <t>キンガク</t>
    </rPh>
    <rPh sb="4" eb="5">
      <t>ケイ</t>
    </rPh>
    <rPh sb="6" eb="8">
      <t>シュウニュウ</t>
    </rPh>
    <rPh sb="8" eb="10">
      <t>キンガク</t>
    </rPh>
    <phoneticPr fontId="3"/>
  </si>
  <si>
    <t>売上高の計算</t>
    <rPh sb="0" eb="2">
      <t>ウリアゲ</t>
    </rPh>
    <rPh sb="2" eb="3">
      <t>ダカ</t>
    </rPh>
    <rPh sb="4" eb="6">
      <t>ケイサン</t>
    </rPh>
    <phoneticPr fontId="3"/>
  </si>
  <si>
    <t>主たる事業と従たる事業の売上高の比率の計算</t>
    <rPh sb="0" eb="1">
      <t>シュ</t>
    </rPh>
    <rPh sb="3" eb="5">
      <t>ジギョウ</t>
    </rPh>
    <rPh sb="6" eb="7">
      <t>ジュウ</t>
    </rPh>
    <rPh sb="9" eb="11">
      <t>ジギョウ</t>
    </rPh>
    <rPh sb="12" eb="14">
      <t>ウリアゲ</t>
    </rPh>
    <rPh sb="14" eb="15">
      <t>ダカ</t>
    </rPh>
    <rPh sb="16" eb="18">
      <t>ヒリツ</t>
    </rPh>
    <rPh sb="19" eb="21">
      <t>ケイサン</t>
    </rPh>
    <phoneticPr fontId="3"/>
  </si>
  <si>
    <t>按分基準の計算</t>
    <rPh sb="0" eb="2">
      <t>アンブン</t>
    </rPh>
    <rPh sb="2" eb="4">
      <t>キジュン</t>
    </rPh>
    <rPh sb="5" eb="7">
      <t>ケイサン</t>
    </rPh>
    <phoneticPr fontId="3"/>
  </si>
  <si>
    <t>合計　A</t>
    <rPh sb="0" eb="2">
      <t>ゴウケイ</t>
    </rPh>
    <phoneticPr fontId="3"/>
  </si>
  <si>
    <t>Ｂ⑤／Ａ⑤</t>
    <phoneticPr fontId="3"/>
  </si>
  <si>
    <t>Ｃ⑤／Ａ⑤</t>
    <phoneticPr fontId="3"/>
  </si>
  <si>
    <t>売上（付表１④欄）</t>
  </si>
  <si>
    <t>売上以外の按分基準に使用する数値⑤</t>
    <rPh sb="0" eb="2">
      <t>ウリアゲ</t>
    </rPh>
    <rPh sb="2" eb="4">
      <t>イガイ</t>
    </rPh>
    <rPh sb="5" eb="7">
      <t>アンブン</t>
    </rPh>
    <rPh sb="7" eb="9">
      <t>キジュン</t>
    </rPh>
    <rPh sb="10" eb="12">
      <t>シヨウ</t>
    </rPh>
    <rPh sb="14" eb="16">
      <t>スウチ</t>
    </rPh>
    <phoneticPr fontId="3"/>
  </si>
  <si>
    <t>売上以外の按分基準の計算⑥</t>
    <rPh sb="0" eb="2">
      <t>ウリアゲ</t>
    </rPh>
    <rPh sb="2" eb="4">
      <t>イガイ</t>
    </rPh>
    <rPh sb="5" eb="7">
      <t>アンブン</t>
    </rPh>
    <rPh sb="7" eb="9">
      <t>キジュン</t>
    </rPh>
    <rPh sb="10" eb="12">
      <t>ケイサン</t>
    </rPh>
    <phoneticPr fontId="3"/>
  </si>
  <si>
    <r>
      <t xml:space="preserve">第3号事業　C
</t>
    </r>
    <r>
      <rPr>
        <sz val="8"/>
        <rFont val="HGPｺﾞｼｯｸE"/>
        <family val="3"/>
        <charset val="128"/>
      </rPr>
      <t>（収入金額等課税事業）</t>
    </r>
    <rPh sb="0" eb="1">
      <t>ダイ</t>
    </rPh>
    <rPh sb="2" eb="3">
      <t>ゴウ</t>
    </rPh>
    <rPh sb="3" eb="5">
      <t>ジギョウ</t>
    </rPh>
    <phoneticPr fontId="3"/>
  </si>
  <si>
    <t>按分基準（付表１から転記）</t>
    <phoneticPr fontId="3"/>
  </si>
  <si>
    <t>売上按分基準の計算④</t>
    <rPh sb="0" eb="2">
      <t>ウリアゲ</t>
    </rPh>
    <rPh sb="2" eb="4">
      <t>アンブン</t>
    </rPh>
    <rPh sb="4" eb="6">
      <t>キジュン</t>
    </rPh>
    <rPh sb="7" eb="9">
      <t>ケイサン</t>
    </rPh>
    <phoneticPr fontId="3"/>
  </si>
  <si>
    <t>売上高に計上していない収入（売上と同様に扱うもの）、その他の調整額★</t>
    <rPh sb="0" eb="2">
      <t>ウリアゲ</t>
    </rPh>
    <rPh sb="2" eb="3">
      <t>タカ</t>
    </rPh>
    <rPh sb="4" eb="6">
      <t>ケイジョウ</t>
    </rPh>
    <rPh sb="11" eb="13">
      <t>シュウニュウ</t>
    </rPh>
    <rPh sb="14" eb="16">
      <t>ウリアゲ</t>
    </rPh>
    <rPh sb="17" eb="19">
      <t>ドウヨウ</t>
    </rPh>
    <rPh sb="20" eb="21">
      <t>アツカ</t>
    </rPh>
    <rPh sb="28" eb="29">
      <t>ホカ</t>
    </rPh>
    <rPh sb="30" eb="32">
      <t>チョウセイ</t>
    </rPh>
    <rPh sb="32" eb="33">
      <t>ガク</t>
    </rPh>
    <phoneticPr fontId="3"/>
  </si>
  <si>
    <t>売上高以外の科目や税務調整科目に規模や割合が重大である収入（臨時のものを除く）がある場合及び売上高の計上時期に係る税務調整がある場合に②欄に入力してください。（「電気供給業のガイドブック」P.8の注3参照）（区分計算書の当該金額が計上されている科目のNO.欄に★印を入力してください。）</t>
    <rPh sb="30" eb="32">
      <t>リンジ</t>
    </rPh>
    <rPh sb="36" eb="37">
      <t>ノゾ</t>
    </rPh>
    <rPh sb="50" eb="52">
      <t>ケイジョウ</t>
    </rPh>
    <rPh sb="52" eb="54">
      <t>ジキ</t>
    </rPh>
    <rPh sb="55" eb="56">
      <t>カカ</t>
    </rPh>
    <rPh sb="81" eb="83">
      <t>デンキ</t>
    </rPh>
    <rPh sb="83" eb="85">
      <t>キョウキュウ</t>
    </rPh>
    <rPh sb="85" eb="86">
      <t>ギョウ</t>
    </rPh>
    <phoneticPr fontId="3"/>
  </si>
  <si>
    <t>共通Ｄを配賦後の金額</t>
    <rPh sb="0" eb="2">
      <t>キョウツウ</t>
    </rPh>
    <rPh sb="4" eb="6">
      <t>ハイフ</t>
    </rPh>
    <rPh sb="6" eb="7">
      <t>ゴ</t>
    </rPh>
    <rPh sb="8" eb="10">
      <t>キンガク</t>
    </rPh>
    <phoneticPr fontId="3"/>
  </si>
  <si>
    <r>
      <t>法人税所得</t>
    </r>
    <r>
      <rPr>
        <sz val="8"/>
        <rFont val="HGSｺﾞｼｯｸM"/>
        <family val="3"/>
        <charset val="128"/>
      </rPr>
      <t>(欠損金控除前)</t>
    </r>
    <r>
      <rPr>
        <sz val="7"/>
        <rFont val="HGSｺﾞｼｯｸM"/>
        <family val="3"/>
        <charset val="128"/>
      </rPr>
      <t>(13+14-15)</t>
    </r>
    <rPh sb="0" eb="3">
      <t>ホウジンゼイ</t>
    </rPh>
    <rPh sb="3" eb="5">
      <t>ショトク</t>
    </rPh>
    <phoneticPr fontId="3"/>
  </si>
  <si>
    <t>税務加算(法人税別表４)</t>
    <rPh sb="0" eb="2">
      <t>ゼイム</t>
    </rPh>
    <rPh sb="2" eb="4">
      <t>カサン</t>
    </rPh>
    <phoneticPr fontId="3"/>
  </si>
  <si>
    <t>税務減算(法人税別表4）</t>
    <rPh sb="0" eb="2">
      <t>ゼイム</t>
    </rPh>
    <rPh sb="2" eb="4">
      <t>ゲンサン</t>
    </rPh>
    <phoneticPr fontId="3"/>
  </si>
  <si>
    <t>備考</t>
    <rPh sb="0" eb="2">
      <t>ビコウ</t>
    </rPh>
    <phoneticPr fontId="3"/>
  </si>
  <si>
    <t>第1号事業　Ｆ
Ｂ＋Ｄ×按分率</t>
    <rPh sb="0" eb="1">
      <t>ダイ</t>
    </rPh>
    <rPh sb="2" eb="3">
      <t>ゴウ</t>
    </rPh>
    <rPh sb="3" eb="5">
      <t>ジギョウ</t>
    </rPh>
    <rPh sb="12" eb="14">
      <t>アンブン</t>
    </rPh>
    <rPh sb="14" eb="15">
      <t>リツ</t>
    </rPh>
    <phoneticPr fontId="3"/>
  </si>
  <si>
    <t>第3号事業　G 
C＋Ｄ×按分率</t>
    <rPh sb="0" eb="1">
      <t>ダイ</t>
    </rPh>
    <rPh sb="2" eb="3">
      <t>ゴウ</t>
    </rPh>
    <rPh sb="3" eb="5">
      <t>ジギョウ</t>
    </rPh>
    <rPh sb="13" eb="15">
      <t>アンブン</t>
    </rPh>
    <rPh sb="15" eb="16">
      <t>リツ</t>
    </rPh>
    <phoneticPr fontId="3"/>
  </si>
  <si>
    <t>売上以外の按分基準を使用する場合に記載（入力）してください。</t>
    <rPh sb="0" eb="2">
      <t>ウリアゲ</t>
    </rPh>
    <rPh sb="2" eb="4">
      <t>イガイ</t>
    </rPh>
    <rPh sb="5" eb="7">
      <t>アンブン</t>
    </rPh>
    <rPh sb="7" eb="9">
      <t>キジュン</t>
    </rPh>
    <rPh sb="10" eb="12">
      <t>シヨウ</t>
    </rPh>
    <rPh sb="14" eb="16">
      <t>バアイ</t>
    </rPh>
    <rPh sb="17" eb="19">
      <t>キサイ</t>
    </rPh>
    <rPh sb="20" eb="22">
      <t>ニュウリョク</t>
    </rPh>
    <phoneticPr fontId="3"/>
  </si>
  <si>
    <t>・端数処理なしで自動計算されます。（表示は小数点以下７桁未満四捨五入となっています）</t>
    <rPh sb="1" eb="3">
      <t>ハスウ</t>
    </rPh>
    <rPh sb="3" eb="5">
      <t>ショリ</t>
    </rPh>
    <rPh sb="8" eb="10">
      <t>ジドウ</t>
    </rPh>
    <rPh sb="10" eb="12">
      <t>ケイサン</t>
    </rPh>
    <rPh sb="18" eb="20">
      <t>ヒョウジ</t>
    </rPh>
    <rPh sb="21" eb="24">
      <t>ショウスウテン</t>
    </rPh>
    <rPh sb="24" eb="26">
      <t>イカ</t>
    </rPh>
    <rPh sb="27" eb="28">
      <t>ケタ</t>
    </rPh>
    <rPh sb="28" eb="30">
      <t>ミマン</t>
    </rPh>
    <rPh sb="30" eb="34">
      <t>シシャゴニュウ</t>
    </rPh>
    <phoneticPr fontId="3"/>
  </si>
  <si>
    <t>付表２，３，４の備考</t>
    <rPh sb="0" eb="2">
      <t>フヒョウ</t>
    </rPh>
    <rPh sb="8" eb="10">
      <t>ビコウ</t>
    </rPh>
    <phoneticPr fontId="3"/>
  </si>
  <si>
    <r>
      <t>・主たる事業の売上金額に比較して従たる事業の売上金額が1割以下程度であるなど「電気供給業のガイドブック」P.11の条件を満たす場合は区分計算を行わず、主たる事業の課税方式により申告して差し支えありません。
・過年度に区分計算を行った場合は、事業の状況が変化したなどの特別の理由のない限り区分計算を継続してください。</t>
    </r>
    <r>
      <rPr>
        <u/>
        <sz val="10"/>
        <color theme="1"/>
        <rFont val="ＭＳ Ｐ明朝"/>
        <family val="1"/>
        <charset val="128"/>
      </rPr>
      <t>一時的に１割以下程度になる事業年度があったとしても、継続して区分計算を行う必要があります。</t>
    </r>
    <rPh sb="1" eb="2">
      <t>シュ</t>
    </rPh>
    <rPh sb="4" eb="6">
      <t>ジギョウ</t>
    </rPh>
    <rPh sb="7" eb="9">
      <t>ウリアゲ</t>
    </rPh>
    <rPh sb="9" eb="11">
      <t>キンガク</t>
    </rPh>
    <rPh sb="12" eb="14">
      <t>ヒカク</t>
    </rPh>
    <rPh sb="16" eb="17">
      <t>ジュウ</t>
    </rPh>
    <rPh sb="19" eb="21">
      <t>ジギョウ</t>
    </rPh>
    <rPh sb="22" eb="24">
      <t>ウリアゲ</t>
    </rPh>
    <rPh sb="24" eb="26">
      <t>キンガク</t>
    </rPh>
    <rPh sb="28" eb="29">
      <t>ワリ</t>
    </rPh>
    <rPh sb="29" eb="31">
      <t>イカ</t>
    </rPh>
    <rPh sb="31" eb="33">
      <t>テイド</t>
    </rPh>
    <rPh sb="57" eb="59">
      <t>ジョウケン</t>
    </rPh>
    <rPh sb="60" eb="61">
      <t>ミ</t>
    </rPh>
    <rPh sb="63" eb="65">
      <t>バアイ</t>
    </rPh>
    <rPh sb="66" eb="68">
      <t>クブン</t>
    </rPh>
    <rPh sb="68" eb="70">
      <t>ケイサン</t>
    </rPh>
    <rPh sb="71" eb="72">
      <t>オコナ</t>
    </rPh>
    <rPh sb="75" eb="76">
      <t>シュ</t>
    </rPh>
    <rPh sb="78" eb="80">
      <t>ジギョウ</t>
    </rPh>
    <rPh sb="81" eb="83">
      <t>カゼイ</t>
    </rPh>
    <rPh sb="83" eb="85">
      <t>ホウシキ</t>
    </rPh>
    <rPh sb="88" eb="90">
      <t>シンコク</t>
    </rPh>
    <rPh sb="92" eb="93">
      <t>サ</t>
    </rPh>
    <rPh sb="94" eb="95">
      <t>ツカ</t>
    </rPh>
    <rPh sb="120" eb="122">
      <t>ジギョウ</t>
    </rPh>
    <rPh sb="123" eb="125">
      <t>ジョウキョウ</t>
    </rPh>
    <rPh sb="126" eb="128">
      <t>ヘンカ</t>
    </rPh>
    <rPh sb="133" eb="135">
      <t>トクベツ</t>
    </rPh>
    <rPh sb="136" eb="138">
      <t>リユウ</t>
    </rPh>
    <rPh sb="141" eb="142">
      <t>カギ</t>
    </rPh>
    <rPh sb="143" eb="145">
      <t>クブン</t>
    </rPh>
    <rPh sb="145" eb="147">
      <t>ケイサン</t>
    </rPh>
    <rPh sb="148" eb="150">
      <t>ケイゾク</t>
    </rPh>
    <rPh sb="157" eb="160">
      <t>イチジテキ</t>
    </rPh>
    <rPh sb="162" eb="163">
      <t>ワリ</t>
    </rPh>
    <rPh sb="163" eb="165">
      <t>イカ</t>
    </rPh>
    <rPh sb="165" eb="167">
      <t>テイド</t>
    </rPh>
    <rPh sb="170" eb="172">
      <t>ジギョウ</t>
    </rPh>
    <rPh sb="172" eb="174">
      <t>ネンド</t>
    </rPh>
    <phoneticPr fontId="3"/>
  </si>
  <si>
    <t>計（16）（6号様式別表5①欄）</t>
    <rPh sb="0" eb="1">
      <t>ケイ</t>
    </rPh>
    <rPh sb="7" eb="8">
      <t>ゴウ</t>
    </rPh>
    <rPh sb="8" eb="10">
      <t>ヨウシキ</t>
    </rPh>
    <rPh sb="10" eb="11">
      <t>ベツ</t>
    </rPh>
    <rPh sb="14" eb="15">
      <t>ラン</t>
    </rPh>
    <phoneticPr fontId="3"/>
  </si>
  <si>
    <r>
      <t xml:space="preserve">共通  D
</t>
    </r>
    <r>
      <rPr>
        <sz val="11"/>
        <rFont val="HGPｺﾞｼｯｸE"/>
        <family val="3"/>
        <charset val="128"/>
      </rPr>
      <t>　</t>
    </r>
    <r>
      <rPr>
        <sz val="11"/>
        <rFont val="HGSｺﾞｼｯｸM"/>
        <family val="3"/>
        <charset val="128"/>
      </rPr>
      <t>(A-B-C )</t>
    </r>
    <rPh sb="0" eb="2">
      <t>キョウツウ</t>
    </rPh>
    <phoneticPr fontId="3"/>
  </si>
  <si>
    <r>
      <t xml:space="preserve">第1号事業　B
</t>
    </r>
    <r>
      <rPr>
        <sz val="9"/>
        <rFont val="HGPｺﾞｼｯｸE"/>
        <family val="3"/>
        <charset val="128"/>
      </rPr>
      <t>（所得等課税事業）</t>
    </r>
    <rPh sb="0" eb="1">
      <t>ダイ</t>
    </rPh>
    <rPh sb="2" eb="3">
      <t>ゴウ</t>
    </rPh>
    <rPh sb="3" eb="5">
      <t>ジギョウ</t>
    </rPh>
    <phoneticPr fontId="3"/>
  </si>
  <si>
    <t>税額控除の対象となる外国法人税の額</t>
    <rPh sb="0" eb="2">
      <t>ゼイガク</t>
    </rPh>
    <rPh sb="2" eb="4">
      <t>コウジョ</t>
    </rPh>
    <rPh sb="5" eb="7">
      <t>タイショウ</t>
    </rPh>
    <rPh sb="10" eb="12">
      <t>ガイコク</t>
    </rPh>
    <rPh sb="12" eb="14">
      <t>ホウジン</t>
    </rPh>
    <rPh sb="14" eb="15">
      <t>ゼイ</t>
    </rPh>
    <rPh sb="16" eb="17">
      <t>ガク</t>
    </rPh>
    <phoneticPr fontId="3"/>
  </si>
  <si>
    <r>
      <rPr>
        <sz val="10"/>
        <rFont val="HGPｺﾞｼｯｸE"/>
        <family val="3"/>
        <charset val="128"/>
      </rPr>
      <t xml:space="preserve">共通　D
</t>
    </r>
    <r>
      <rPr>
        <sz val="9"/>
        <rFont val="HGSｺﾞｼｯｸM"/>
        <family val="3"/>
        <charset val="128"/>
      </rPr>
      <t>　</t>
    </r>
    <r>
      <rPr>
        <sz val="9"/>
        <rFont val="HGPｺﾞｼｯｸE"/>
        <family val="3"/>
        <charset val="128"/>
      </rPr>
      <t>（</t>
    </r>
    <r>
      <rPr>
        <sz val="9"/>
        <rFont val="HGSｺﾞｼｯｸM"/>
        <family val="3"/>
        <charset val="128"/>
      </rPr>
      <t>A-B-C )</t>
    </r>
    <rPh sb="0" eb="2">
      <t>キョウツウ</t>
    </rPh>
    <phoneticPr fontId="3"/>
  </si>
  <si>
    <t>区分計算書本表「営業外費用」雑損失（付表４より転記）欄に自動的に転記されます。</t>
    <rPh sb="0" eb="5">
      <t>クブンケイサンショ</t>
    </rPh>
    <rPh sb="5" eb="6">
      <t>ホン</t>
    </rPh>
    <rPh sb="6" eb="7">
      <t>ヒョウ</t>
    </rPh>
    <rPh sb="8" eb="11">
      <t>エイギョウガイ</t>
    </rPh>
    <rPh sb="11" eb="13">
      <t>ヒヨウ</t>
    </rPh>
    <rPh sb="14" eb="15">
      <t>ザツ</t>
    </rPh>
    <rPh sb="15" eb="17">
      <t>ソンシツ</t>
    </rPh>
    <rPh sb="18" eb="20">
      <t>フヒョウ</t>
    </rPh>
    <rPh sb="23" eb="25">
      <t>テンキ</t>
    </rPh>
    <rPh sb="26" eb="27">
      <t>ラン</t>
    </rPh>
    <rPh sb="28" eb="30">
      <t>ジドウ</t>
    </rPh>
    <rPh sb="30" eb="31">
      <t>テキ</t>
    </rPh>
    <rPh sb="32" eb="34">
      <t>テンキ</t>
    </rPh>
    <phoneticPr fontId="3"/>
  </si>
  <si>
    <t>区分計算書「営業外収益」雑収入欄（付表３より転記）に自動的に転記されます。</t>
    <rPh sb="0" eb="5">
      <t>クブンケイサンショ</t>
    </rPh>
    <rPh sb="6" eb="9">
      <t>エイギョウガイ</t>
    </rPh>
    <rPh sb="9" eb="11">
      <t>シュウエキ</t>
    </rPh>
    <rPh sb="12" eb="15">
      <t>ザツシュウニュウ</t>
    </rPh>
    <rPh sb="15" eb="16">
      <t>ラン</t>
    </rPh>
    <rPh sb="17" eb="19">
      <t>フヒョウ</t>
    </rPh>
    <rPh sb="22" eb="24">
      <t>テンキ</t>
    </rPh>
    <rPh sb="26" eb="28">
      <t>ジドウ</t>
    </rPh>
    <rPh sb="28" eb="29">
      <t>テキ</t>
    </rPh>
    <rPh sb="30" eb="32">
      <t>テンキ</t>
    </rPh>
    <phoneticPr fontId="3"/>
  </si>
  <si>
    <t>区分計算書本表「販売費及び一般管理費（付表２より転記）」欄に自動的に転記されます。</t>
    <rPh sb="0" eb="5">
      <t>クブンケイサンショ</t>
    </rPh>
    <rPh sb="5" eb="6">
      <t>ホン</t>
    </rPh>
    <rPh sb="6" eb="7">
      <t>ヒョウ</t>
    </rPh>
    <rPh sb="8" eb="11">
      <t>ハンバイヒ</t>
    </rPh>
    <rPh sb="11" eb="12">
      <t>オヨ</t>
    </rPh>
    <rPh sb="13" eb="15">
      <t>イッパン</t>
    </rPh>
    <rPh sb="15" eb="18">
      <t>カンリヒ</t>
    </rPh>
    <rPh sb="19" eb="21">
      <t>フヒョウ</t>
    </rPh>
    <rPh sb="24" eb="26">
      <t>テンキ</t>
    </rPh>
    <rPh sb="28" eb="29">
      <t>ラン</t>
    </rPh>
    <rPh sb="30" eb="32">
      <t>ジドウ</t>
    </rPh>
    <rPh sb="32" eb="33">
      <t>テキ</t>
    </rPh>
    <rPh sb="34" eb="36">
      <t>テンキ</t>
    </rPh>
    <phoneticPr fontId="3"/>
  </si>
  <si>
    <t>仮計（19+20-21）</t>
    <rPh sb="0" eb="1">
      <t>カリ</t>
    </rPh>
    <rPh sb="1" eb="2">
      <t>ケイ</t>
    </rPh>
    <phoneticPr fontId="3"/>
  </si>
  <si>
    <t>課税標準となる所得金額（22-23）</t>
    <rPh sb="0" eb="2">
      <t>カゼイ</t>
    </rPh>
    <rPh sb="2" eb="4">
      <t>ヒョウジュン</t>
    </rPh>
    <rPh sb="7" eb="9">
      <t>ショトク</t>
    </rPh>
    <rPh sb="9" eb="11">
      <t>キンガク</t>
    </rPh>
    <phoneticPr fontId="3"/>
  </si>
  <si>
    <r>
      <t>繰越欠損金控除額</t>
    </r>
    <r>
      <rPr>
        <sz val="8"/>
        <rFont val="HGSｺﾞｼｯｸM"/>
        <family val="3"/>
        <charset val="128"/>
      </rPr>
      <t>（第1号・第3号事業）</t>
    </r>
    <rPh sb="0" eb="2">
      <t>クリコシ</t>
    </rPh>
    <rPh sb="2" eb="5">
      <t>ケッソンキン</t>
    </rPh>
    <rPh sb="5" eb="7">
      <t>コウジョ</t>
    </rPh>
    <rPh sb="7" eb="8">
      <t>ガク</t>
    </rPh>
    <rPh sb="9" eb="10">
      <t>ダイ</t>
    </rPh>
    <rPh sb="11" eb="12">
      <t>ゴウ</t>
    </rPh>
    <rPh sb="13" eb="14">
      <t>ダイ</t>
    </rPh>
    <rPh sb="15" eb="16">
      <t>ゴウ</t>
    </rPh>
    <rPh sb="16" eb="18">
      <t>ジギョウ</t>
    </rPh>
    <phoneticPr fontId="3"/>
  </si>
  <si>
    <t>・売上以外の按分基準を使用する場合は、使用する数値を⑤欄に入力し、その内容を備考欄に記載してください。区分計算書「按分基準の選択」欄で「売上以外（付表１⑥欄）」を選択してください。
・前期と異なる按分基準を使用する場合は、備考欄に説明を記載（入力）してください。</t>
    <rPh sb="1" eb="3">
      <t>ウリアゲ</t>
    </rPh>
    <rPh sb="3" eb="5">
      <t>イガイ</t>
    </rPh>
    <rPh sb="6" eb="8">
      <t>アンブン</t>
    </rPh>
    <rPh sb="8" eb="10">
      <t>キジュン</t>
    </rPh>
    <rPh sb="11" eb="13">
      <t>シヨウ</t>
    </rPh>
    <rPh sb="15" eb="17">
      <t>バアイ</t>
    </rPh>
    <rPh sb="19" eb="21">
      <t>シヨウ</t>
    </rPh>
    <rPh sb="23" eb="25">
      <t>スウチ</t>
    </rPh>
    <rPh sb="27" eb="28">
      <t>ラン</t>
    </rPh>
    <rPh sb="29" eb="31">
      <t>ニュウリョク</t>
    </rPh>
    <rPh sb="35" eb="37">
      <t>ナイヨウ</t>
    </rPh>
    <rPh sb="38" eb="40">
      <t>ビコウ</t>
    </rPh>
    <rPh sb="40" eb="41">
      <t>ラン</t>
    </rPh>
    <rPh sb="42" eb="44">
      <t>キサイ</t>
    </rPh>
    <rPh sb="73" eb="75">
      <t>フヒョウ</t>
    </rPh>
    <rPh sb="77" eb="78">
      <t>ラン</t>
    </rPh>
    <rPh sb="93" eb="95">
      <t>ゼンキ</t>
    </rPh>
    <rPh sb="96" eb="97">
      <t>コト</t>
    </rPh>
    <rPh sb="99" eb="101">
      <t>アンブン</t>
    </rPh>
    <rPh sb="101" eb="103">
      <t>キジュン</t>
    </rPh>
    <rPh sb="104" eb="106">
      <t>シヨウ</t>
    </rPh>
    <rPh sb="108" eb="110">
      <t>バアイ</t>
    </rPh>
    <rPh sb="112" eb="114">
      <t>ビコウ</t>
    </rPh>
    <rPh sb="114" eb="115">
      <t>ラン</t>
    </rPh>
    <rPh sb="116" eb="118">
      <t>セツメイ</t>
    </rPh>
    <rPh sb="119" eb="121">
      <t>キサイ</t>
    </rPh>
    <rPh sb="122" eb="124">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</si>
</sst>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e\.m\.d;@"/>
    <numFmt numFmtId="177" formatCode="#,##0;[Red]&quot;▲ &quot;#,##0"/>
    <numFmt numFmtId="178" formatCode="0.0%"/>
    <numFmt numFmtId="179" formatCode="0.000000000_ "/>
    <numFmt numFmtId="180" formatCode="#,##0.0000000;[Red]#,##0.0000000"/>
    <numFmt numFmtId="181" formatCode="0.0000000_ "/>
  </numFmts>
  <fonts count="44"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HGSｺﾞｼｯｸM"/>
      <family val="3"/>
      <charset val="128"/>
    </font>
    <font>
      <sz val="9"/>
      <name val="HG丸ｺﾞｼｯｸM-PRO"/>
      <family val="3"/>
      <charset val="128"/>
    </font>
    <font>
      <sz val="8"/>
      <name val="HGSｺﾞｼｯｸM"/>
      <family val="3"/>
      <charset val="128"/>
    </font>
    <font>
      <sz val="8"/>
      <name val="HG丸ｺﾞｼｯｸM-PRO"/>
      <family val="3"/>
      <charset val="128"/>
    </font>
    <font>
      <sz val="10"/>
      <name val="HGSｺﾞｼｯｸM"/>
      <family val="3"/>
      <charset val="128"/>
    </font>
    <font>
      <sz val="9"/>
      <name val="HGSｺﾞｼｯｸM"/>
      <family val="3"/>
      <charset val="128"/>
    </font>
    <font>
      <sz val="7"/>
      <name val="HGSｺﾞｼｯｸM"/>
      <family val="3"/>
      <charset val="128"/>
    </font>
    <font>
      <sz val="10"/>
      <color theme="1"/>
      <name val="HGSｺﾞｼｯｸM"/>
      <family val="3"/>
      <charset val="128"/>
    </font>
    <font>
      <sz val="10"/>
      <name val="HGP創英角ﾎﾟｯﾌﾟ体"/>
      <family val="3"/>
      <charset val="128"/>
    </font>
    <font>
      <sz val="9"/>
      <color theme="1"/>
      <name val="HGSｺﾞｼｯｸM"/>
      <family val="3"/>
      <charset val="128"/>
    </font>
    <font>
      <sz val="8"/>
      <color theme="1"/>
      <name val="HGSｺﾞｼｯｸM"/>
      <family val="3"/>
      <charset val="128"/>
    </font>
    <font>
      <b/>
      <sz val="10"/>
      <color theme="1"/>
      <name val="HGSｺﾞｼｯｸM"/>
      <family val="3"/>
      <charset val="128"/>
    </font>
    <font>
      <b/>
      <sz val="9"/>
      <color theme="1"/>
      <name val="HGSｺﾞｼｯｸM"/>
      <family val="3"/>
      <charset val="128"/>
    </font>
    <font>
      <b/>
      <sz val="8"/>
      <color theme="1"/>
      <name val="HGSｺﾞｼｯｸM"/>
      <family val="3"/>
      <charset val="128"/>
    </font>
    <font>
      <sz val="9"/>
      <color theme="1"/>
      <name val="HG丸ｺﾞｼｯｸM-PRO"/>
      <family val="3"/>
      <charset val="128"/>
    </font>
    <font>
      <sz val="11"/>
      <name val="HGSｺﾞｼｯｸM"/>
      <family val="3"/>
      <charset val="128"/>
    </font>
    <font>
      <sz val="12"/>
      <name val="HG丸ｺﾞｼｯｸM-PRO"/>
      <family val="3"/>
      <charset val="128"/>
    </font>
    <font>
      <sz val="14"/>
      <name val="HGSｺﾞｼｯｸM"/>
      <family val="3"/>
      <charset val="128"/>
    </font>
    <font>
      <sz val="9"/>
      <name val="ＭＳ 明朝"/>
      <family val="1"/>
      <charset val="128"/>
    </font>
    <font>
      <sz val="10"/>
      <name val="HGPｺﾞｼｯｸE"/>
      <family val="3"/>
      <charset val="128"/>
    </font>
    <font>
      <sz val="8"/>
      <name val="HGPｺﾞｼｯｸE"/>
      <family val="3"/>
      <charset val="128"/>
    </font>
    <font>
      <sz val="14"/>
      <name val="HG丸ｺﾞｼｯｸM-PRO"/>
      <family val="3"/>
      <charset val="128"/>
    </font>
    <font>
      <sz val="18"/>
      <name val="HGSｺﾞｼｯｸM"/>
      <family val="3"/>
      <charset val="128"/>
    </font>
    <font>
      <sz val="11"/>
      <name val="HG丸ｺﾞｼｯｸM-PRO"/>
      <family val="3"/>
      <charset val="128"/>
    </font>
    <font>
      <sz val="12"/>
      <name val="HGSｺﾞｼｯｸM"/>
      <family val="3"/>
      <charset val="128"/>
    </font>
    <font>
      <sz val="12"/>
      <color theme="1"/>
      <name val="HGSｺﾞｼｯｸM"/>
      <family val="3"/>
      <charset val="128"/>
    </font>
    <font>
      <sz val="14"/>
      <name val="HGP教科書体"/>
      <family val="1"/>
      <charset val="128"/>
    </font>
    <font>
      <sz val="9"/>
      <color theme="1"/>
      <name val="ＭＳ 明朝"/>
      <family val="1"/>
      <charset val="128"/>
    </font>
    <font>
      <b/>
      <sz val="14"/>
      <name val="HGSｺﾞｼｯｸM"/>
      <family val="3"/>
      <charset val="128"/>
    </font>
    <font>
      <sz val="10"/>
      <color theme="1"/>
      <name val="ＭＳ Ｐ明朝"/>
      <family val="1"/>
      <charset val="128"/>
    </font>
    <font>
      <u/>
      <sz val="10"/>
      <color theme="1"/>
      <name val="ＭＳ Ｐ明朝"/>
      <family val="1"/>
      <charset val="128"/>
    </font>
    <font>
      <sz val="9"/>
      <name val="ＭＳ Ｐ明朝"/>
      <family val="1"/>
      <charset val="128"/>
    </font>
    <font>
      <sz val="10"/>
      <name val="ＭＳ Ｐ明朝"/>
      <family val="1"/>
      <charset val="128"/>
    </font>
    <font>
      <sz val="9"/>
      <color theme="1"/>
      <name val="ＭＳ Ｐ明朝"/>
      <family val="1"/>
      <charset val="128"/>
    </font>
    <font>
      <sz val="11"/>
      <name val="HGPｺﾞｼｯｸE"/>
      <family val="3"/>
      <charset val="128"/>
    </font>
    <font>
      <sz val="11"/>
      <color theme="1"/>
      <name val="HGSｺﾞｼｯｸM"/>
      <family val="3"/>
      <charset val="128"/>
    </font>
    <font>
      <u/>
      <sz val="14"/>
      <name val="HGSｺﾞｼｯｸM"/>
      <family val="3"/>
      <charset val="128"/>
    </font>
    <font>
      <u/>
      <sz val="10"/>
      <name val="ＭＳ 明朝"/>
      <family val="1"/>
      <charset val="128"/>
    </font>
    <font>
      <sz val="12"/>
      <color theme="1"/>
      <name val="ＭＳ Ｐ明朝"/>
      <family val="1"/>
      <charset val="128"/>
    </font>
    <font>
      <sz val="9"/>
      <name val="HGPｺﾞｼｯｸE"/>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diagonalUp="1">
      <left style="medium">
        <color indexed="64"/>
      </left>
      <right style="medium">
        <color indexed="64"/>
      </right>
      <top/>
      <bottom/>
      <diagonal style="hair">
        <color indexed="64"/>
      </diagonal>
    </border>
    <border>
      <left style="hair">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diagonalUp="1">
      <left style="medium">
        <color indexed="64"/>
      </left>
      <right style="medium">
        <color indexed="64"/>
      </right>
      <top/>
      <bottom style="thin">
        <color indexed="64"/>
      </bottom>
      <diagonal style="hair">
        <color indexed="64"/>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diagonalUp="1">
      <left style="medium">
        <color indexed="64"/>
      </left>
      <right style="medium">
        <color indexed="64"/>
      </right>
      <top style="thin">
        <color indexed="64"/>
      </top>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1">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8" fillId="0" borderId="0" xfId="0" applyFont="1" applyFill="1" applyBorder="1" applyAlignment="1">
      <alignment horizontal="center" vertical="center"/>
    </xf>
    <xf numFmtId="0" fontId="9" fillId="0" borderId="23" xfId="0" applyFont="1" applyFill="1" applyBorder="1" applyAlignment="1">
      <alignment horizontal="right" vertical="center"/>
    </xf>
    <xf numFmtId="38" fontId="8" fillId="0" borderId="0" xfId="1" applyFont="1" applyFill="1" applyBorder="1" applyAlignment="1">
      <alignment horizontal="right" vertical="center"/>
    </xf>
    <xf numFmtId="38" fontId="11" fillId="0" borderId="0" xfId="1" applyFont="1" applyFill="1" applyBorder="1" applyAlignment="1">
      <alignment horizontal="right" vertical="center"/>
    </xf>
    <xf numFmtId="0" fontId="2" fillId="0" borderId="0" xfId="0" applyFont="1" applyFill="1" applyBorder="1" applyAlignment="1">
      <alignment vertical="center"/>
    </xf>
    <xf numFmtId="0" fontId="5" fillId="0" borderId="0" xfId="0" applyFont="1" applyFill="1" applyAlignment="1">
      <alignment vertical="center"/>
    </xf>
    <xf numFmtId="177" fontId="8" fillId="2" borderId="12" xfId="1" applyNumberFormat="1" applyFont="1" applyFill="1" applyBorder="1" applyAlignment="1">
      <alignment horizontal="right" vertical="center" shrinkToFit="1"/>
    </xf>
    <xf numFmtId="177" fontId="8" fillId="2" borderId="10" xfId="1" applyNumberFormat="1" applyFont="1" applyFill="1" applyBorder="1" applyAlignment="1">
      <alignment horizontal="right" vertical="center" shrinkToFit="1"/>
    </xf>
    <xf numFmtId="177" fontId="8" fillId="2" borderId="18" xfId="1" applyNumberFormat="1" applyFont="1" applyFill="1" applyBorder="1" applyAlignment="1">
      <alignment horizontal="right" vertical="center" shrinkToFit="1"/>
    </xf>
    <xf numFmtId="177" fontId="8" fillId="2" borderId="55" xfId="1" applyNumberFormat="1" applyFont="1" applyFill="1" applyBorder="1" applyAlignment="1">
      <alignment horizontal="right" vertical="center" shrinkToFit="1"/>
    </xf>
    <xf numFmtId="177" fontId="8" fillId="2" borderId="56" xfId="1" applyNumberFormat="1" applyFont="1" applyFill="1" applyBorder="1" applyAlignment="1">
      <alignment horizontal="right" vertical="center" shrinkToFit="1"/>
    </xf>
    <xf numFmtId="177" fontId="8" fillId="2" borderId="1" xfId="1" applyNumberFormat="1" applyFont="1" applyFill="1" applyBorder="1" applyAlignment="1">
      <alignment horizontal="right" vertical="center" shrinkToFit="1"/>
    </xf>
    <xf numFmtId="177" fontId="8" fillId="2" borderId="2" xfId="1" applyNumberFormat="1" applyFont="1" applyFill="1" applyBorder="1" applyAlignment="1">
      <alignment horizontal="right" vertical="center" shrinkToFit="1"/>
    </xf>
    <xf numFmtId="0" fontId="9" fillId="0" borderId="0" xfId="0" applyFont="1" applyFill="1" applyBorder="1" applyAlignment="1">
      <alignment horizontal="right" vertical="center" shrinkToFit="1"/>
    </xf>
    <xf numFmtId="0" fontId="5" fillId="0" borderId="0" xfId="0" applyFont="1" applyFill="1" applyAlignment="1">
      <alignment vertical="top"/>
    </xf>
    <xf numFmtId="0" fontId="18" fillId="0" borderId="0" xfId="0" applyFont="1" applyFill="1" applyBorder="1" applyAlignment="1">
      <alignment vertical="top" wrapText="1"/>
    </xf>
    <xf numFmtId="0" fontId="2" fillId="0" borderId="0" xfId="0" applyFont="1" applyFill="1" applyAlignment="1">
      <alignment vertical="center" wrapText="1"/>
    </xf>
    <xf numFmtId="177" fontId="8" fillId="2" borderId="68" xfId="1" applyNumberFormat="1" applyFont="1" applyFill="1" applyBorder="1" applyAlignment="1">
      <alignment horizontal="right" vertical="center" shrinkToFit="1"/>
    </xf>
    <xf numFmtId="0" fontId="21" fillId="0" borderId="0" xfId="0" applyFont="1" applyFill="1" applyBorder="1" applyAlignment="1">
      <alignment horizontal="left"/>
    </xf>
    <xf numFmtId="0" fontId="8" fillId="0" borderId="0" xfId="0" applyFont="1" applyFill="1" applyBorder="1" applyAlignment="1">
      <alignment horizontal="left"/>
    </xf>
    <xf numFmtId="0" fontId="9" fillId="6" borderId="33" xfId="0" applyFont="1" applyFill="1" applyBorder="1" applyAlignment="1">
      <alignment horizontal="right" vertical="center" shrinkToFit="1"/>
    </xf>
    <xf numFmtId="0" fontId="9" fillId="6" borderId="6" xfId="0" applyFont="1" applyFill="1" applyBorder="1" applyAlignment="1">
      <alignment horizontal="left" vertical="center" shrinkToFit="1"/>
    </xf>
    <xf numFmtId="0" fontId="9" fillId="6" borderId="7" xfId="0" applyFont="1" applyFill="1" applyBorder="1" applyAlignment="1">
      <alignment horizontal="right" vertical="center" shrinkToFit="1"/>
    </xf>
    <xf numFmtId="0" fontId="9" fillId="6" borderId="19" xfId="0" applyFont="1" applyFill="1" applyBorder="1" applyAlignment="1">
      <alignment vertical="center"/>
    </xf>
    <xf numFmtId="0" fontId="9" fillId="6" borderId="6" xfId="0" applyFont="1" applyFill="1" applyBorder="1" applyAlignment="1">
      <alignment vertical="center" shrinkToFit="1"/>
    </xf>
    <xf numFmtId="0" fontId="9" fillId="6" borderId="9" xfId="0" applyFont="1" applyFill="1" applyBorder="1" applyAlignment="1">
      <alignment vertical="center"/>
    </xf>
    <xf numFmtId="0" fontId="9" fillId="6" borderId="14" xfId="0" applyFont="1" applyFill="1" applyBorder="1" applyAlignment="1">
      <alignment vertical="center"/>
    </xf>
    <xf numFmtId="0" fontId="8" fillId="6" borderId="14" xfId="0" applyFont="1" applyFill="1" applyBorder="1" applyAlignment="1">
      <alignment vertical="center" shrinkToFit="1"/>
    </xf>
    <xf numFmtId="0" fontId="9" fillId="6" borderId="9" xfId="0" applyFont="1" applyFill="1" applyBorder="1" applyAlignment="1">
      <alignment vertical="center" shrinkToFit="1"/>
    </xf>
    <xf numFmtId="0" fontId="9" fillId="6" borderId="3" xfId="0" applyFont="1" applyFill="1" applyBorder="1" applyAlignment="1">
      <alignment horizontal="left" vertical="center" shrinkToFit="1"/>
    </xf>
    <xf numFmtId="0" fontId="9" fillId="6" borderId="14" xfId="0" applyFont="1" applyFill="1" applyBorder="1" applyAlignment="1">
      <alignment vertical="center" shrinkToFit="1"/>
    </xf>
    <xf numFmtId="0" fontId="8" fillId="6" borderId="3" xfId="0" applyFont="1" applyFill="1" applyBorder="1" applyAlignment="1">
      <alignment horizontal="left" vertical="center" shrinkToFit="1"/>
    </xf>
    <xf numFmtId="0" fontId="8" fillId="6" borderId="6" xfId="0" applyFont="1" applyFill="1" applyBorder="1" applyAlignment="1">
      <alignment horizontal="left" vertical="center" shrinkToFit="1"/>
    </xf>
    <xf numFmtId="0" fontId="9" fillId="6" borderId="23" xfId="0" applyFont="1" applyFill="1" applyBorder="1" applyAlignment="1">
      <alignment horizontal="right" vertical="center" shrinkToFit="1"/>
    </xf>
    <xf numFmtId="0" fontId="9" fillId="6" borderId="7" xfId="0" applyFont="1" applyFill="1" applyBorder="1" applyAlignment="1">
      <alignment horizontal="right" vertical="center"/>
    </xf>
    <xf numFmtId="0" fontId="9" fillId="6" borderId="4" xfId="0" applyFont="1" applyFill="1" applyBorder="1" applyAlignment="1">
      <alignment horizontal="right" vertical="center" shrinkToFit="1"/>
    </xf>
    <xf numFmtId="0" fontId="9" fillId="6" borderId="48" xfId="0" applyFont="1" applyFill="1" applyBorder="1" applyAlignment="1">
      <alignment vertical="center"/>
    </xf>
    <xf numFmtId="0" fontId="9" fillId="6" borderId="70" xfId="0" applyFont="1" applyFill="1" applyBorder="1" applyAlignment="1">
      <alignment horizontal="left" vertical="center" shrinkToFit="1"/>
    </xf>
    <xf numFmtId="0" fontId="9" fillId="6" borderId="13" xfId="0" applyFont="1" applyFill="1" applyBorder="1" applyAlignment="1">
      <alignment vertical="center" shrinkToFit="1"/>
    </xf>
    <xf numFmtId="0" fontId="9" fillId="6" borderId="71" xfId="0" applyFont="1" applyFill="1" applyBorder="1" applyAlignment="1">
      <alignment horizontal="right" vertical="center" shrinkToFit="1"/>
    </xf>
    <xf numFmtId="177" fontId="11" fillId="2" borderId="55" xfId="1" applyNumberFormat="1" applyFont="1" applyFill="1" applyBorder="1" applyAlignment="1">
      <alignment horizontal="right" vertical="center" shrinkToFit="1"/>
    </xf>
    <xf numFmtId="177" fontId="11" fillId="2" borderId="56" xfId="1" applyNumberFormat="1" applyFont="1" applyFill="1" applyBorder="1" applyAlignment="1">
      <alignment horizontal="right" vertical="center" shrinkToFit="1"/>
    </xf>
    <xf numFmtId="0" fontId="7" fillId="6" borderId="0" xfId="0" applyFont="1" applyFill="1" applyBorder="1" applyAlignment="1">
      <alignment horizontal="left" vertical="center"/>
    </xf>
    <xf numFmtId="38" fontId="8" fillId="0" borderId="0" xfId="1" applyFont="1" applyFill="1" applyBorder="1" applyAlignment="1">
      <alignment horizontal="center" vertical="center" shrinkToFit="1"/>
    </xf>
    <xf numFmtId="0" fontId="7" fillId="0" borderId="0" xfId="0" applyFont="1" applyFill="1" applyBorder="1" applyAlignment="1">
      <alignment horizontal="left" vertical="center"/>
    </xf>
    <xf numFmtId="0" fontId="5" fillId="0" borderId="0" xfId="0" applyFont="1" applyBorder="1" applyAlignment="1">
      <alignment vertical="center"/>
    </xf>
    <xf numFmtId="176" fontId="8" fillId="0" borderId="0" xfId="0" applyNumberFormat="1" applyFont="1" applyFill="1" applyBorder="1" applyAlignment="1">
      <alignment horizontal="center" vertical="center" wrapText="1"/>
    </xf>
    <xf numFmtId="0" fontId="9" fillId="0" borderId="10" xfId="0" applyFont="1" applyBorder="1" applyAlignment="1" applyProtection="1">
      <alignment horizontal="left" vertical="center" shrinkToFit="1"/>
      <protection locked="0"/>
    </xf>
    <xf numFmtId="0" fontId="9" fillId="0" borderId="11" xfId="0" applyFont="1" applyBorder="1" applyAlignment="1" applyProtection="1">
      <alignment horizontal="right" vertical="center" shrinkToFit="1"/>
      <protection locked="0"/>
    </xf>
    <xf numFmtId="0" fontId="9" fillId="0" borderId="27" xfId="0" applyFont="1" applyBorder="1" applyAlignment="1" applyProtection="1">
      <alignment horizontal="left" vertical="center" shrinkToFit="1"/>
      <protection locked="0"/>
    </xf>
    <xf numFmtId="0" fontId="9" fillId="0" borderId="28" xfId="0" applyFont="1" applyBorder="1" applyAlignment="1" applyProtection="1">
      <alignment horizontal="right" vertical="center" shrinkToFit="1"/>
      <protection locked="0"/>
    </xf>
    <xf numFmtId="0" fontId="9" fillId="0" borderId="27" xfId="0" applyFont="1" applyFill="1" applyBorder="1" applyAlignment="1" applyProtection="1">
      <alignment horizontal="left" vertical="center" shrinkToFit="1"/>
      <protection locked="0"/>
    </xf>
    <xf numFmtId="0" fontId="9" fillId="0" borderId="16" xfId="0" applyFont="1" applyBorder="1" applyAlignment="1" applyProtection="1">
      <alignment horizontal="right" vertical="center" shrinkToFit="1"/>
      <protection locked="0"/>
    </xf>
    <xf numFmtId="0" fontId="13" fillId="0" borderId="10" xfId="0" applyFont="1" applyBorder="1" applyAlignment="1" applyProtection="1">
      <alignment horizontal="left" vertical="center" shrinkToFit="1"/>
      <protection locked="0"/>
    </xf>
    <xf numFmtId="0" fontId="13" fillId="0" borderId="11" xfId="0" applyFont="1" applyBorder="1" applyAlignment="1" applyProtection="1">
      <alignment horizontal="right" vertical="center" shrinkToFit="1"/>
      <protection locked="0"/>
    </xf>
    <xf numFmtId="0" fontId="13" fillId="0" borderId="27" xfId="0" applyFont="1" applyBorder="1" applyAlignment="1" applyProtection="1">
      <alignment horizontal="left" vertical="center" shrinkToFit="1"/>
      <protection locked="0"/>
    </xf>
    <xf numFmtId="0" fontId="13" fillId="0" borderId="28" xfId="0" applyFont="1" applyBorder="1" applyAlignment="1" applyProtection="1">
      <alignment horizontal="right" vertical="center" shrinkToFit="1"/>
      <protection locked="0"/>
    </xf>
    <xf numFmtId="0" fontId="13" fillId="0" borderId="16" xfId="0" applyFont="1" applyBorder="1" applyAlignment="1" applyProtection="1">
      <alignment horizontal="right" vertical="center" shrinkToFit="1"/>
      <protection locked="0"/>
    </xf>
    <xf numFmtId="0" fontId="13" fillId="0" borderId="25" xfId="0" applyFont="1" applyFill="1" applyBorder="1" applyAlignment="1" applyProtection="1">
      <alignment horizontal="left" vertical="center" shrinkToFit="1"/>
      <protection locked="0"/>
    </xf>
    <xf numFmtId="0" fontId="9" fillId="0" borderId="69" xfId="0" applyFont="1" applyBorder="1" applyAlignment="1" applyProtection="1">
      <alignment horizontal="left" vertical="center" shrinkToFit="1"/>
      <protection locked="0"/>
    </xf>
    <xf numFmtId="0" fontId="9" fillId="0" borderId="80" xfId="0" applyFont="1" applyBorder="1" applyAlignment="1" applyProtection="1">
      <alignment horizontal="right" vertical="center" shrinkToFit="1"/>
      <protection locked="0"/>
    </xf>
    <xf numFmtId="0" fontId="9" fillId="0" borderId="35" xfId="0" applyFont="1" applyFill="1" applyBorder="1" applyAlignment="1" applyProtection="1">
      <alignment horizontal="right" vertical="center" shrinkToFit="1"/>
      <protection locked="0"/>
    </xf>
    <xf numFmtId="177" fontId="8" fillId="3" borderId="29" xfId="1" applyNumberFormat="1" applyFont="1" applyFill="1" applyBorder="1" applyAlignment="1" applyProtection="1">
      <alignment horizontal="right" vertical="center" shrinkToFit="1"/>
      <protection locked="0"/>
    </xf>
    <xf numFmtId="177" fontId="8" fillId="3" borderId="27" xfId="1" applyNumberFormat="1" applyFont="1" applyFill="1" applyBorder="1" applyAlignment="1" applyProtection="1">
      <alignment horizontal="right" vertical="center" shrinkToFit="1"/>
      <protection locked="0"/>
    </xf>
    <xf numFmtId="0" fontId="9" fillId="0" borderId="16" xfId="0" applyFont="1" applyFill="1" applyBorder="1" applyAlignment="1" applyProtection="1">
      <alignment horizontal="right" vertical="center" shrinkToFit="1"/>
      <protection locked="0"/>
    </xf>
    <xf numFmtId="0" fontId="9" fillId="0" borderId="11" xfId="0" applyFont="1" applyFill="1" applyBorder="1" applyAlignment="1" applyProtection="1">
      <alignment horizontal="right" vertical="center" shrinkToFit="1"/>
      <protection locked="0"/>
    </xf>
    <xf numFmtId="177" fontId="8" fillId="3" borderId="37" xfId="1" applyNumberFormat="1" applyFont="1" applyFill="1" applyBorder="1" applyAlignment="1" applyProtection="1">
      <alignment horizontal="right" vertical="center" shrinkToFit="1"/>
      <protection locked="0"/>
    </xf>
    <xf numFmtId="177" fontId="8" fillId="3" borderId="12" xfId="1" applyNumberFormat="1" applyFont="1" applyFill="1" applyBorder="1" applyAlignment="1" applyProtection="1">
      <alignment horizontal="right" vertical="center" shrinkToFit="1"/>
      <protection locked="0"/>
    </xf>
    <xf numFmtId="0" fontId="9" fillId="0" borderId="28" xfId="0" applyFont="1" applyFill="1" applyBorder="1" applyAlignment="1" applyProtection="1">
      <alignment horizontal="right" vertical="center" shrinkToFit="1"/>
      <protection locked="0"/>
    </xf>
    <xf numFmtId="177" fontId="8" fillId="3" borderId="32" xfId="1" applyNumberFormat="1" applyFont="1" applyFill="1" applyBorder="1" applyAlignment="1" applyProtection="1">
      <alignment horizontal="right" vertical="center" shrinkToFit="1"/>
      <protection locked="0"/>
    </xf>
    <xf numFmtId="0" fontId="9" fillId="0" borderId="73" xfId="0" applyFont="1" applyBorder="1" applyAlignment="1" applyProtection="1">
      <alignment horizontal="right" vertical="center" shrinkToFit="1"/>
      <protection locked="0"/>
    </xf>
    <xf numFmtId="177" fontId="8" fillId="0" borderId="36" xfId="1" applyNumberFormat="1" applyFont="1" applyFill="1" applyBorder="1" applyAlignment="1" applyProtection="1">
      <alignment horizontal="right" vertical="center" shrinkToFit="1"/>
      <protection locked="0"/>
    </xf>
    <xf numFmtId="177" fontId="8" fillId="2" borderId="53" xfId="1" applyNumberFormat="1" applyFont="1" applyFill="1" applyBorder="1" applyAlignment="1">
      <alignment horizontal="right" vertical="center" shrinkToFit="1"/>
    </xf>
    <xf numFmtId="0" fontId="9" fillId="0" borderId="14" xfId="0" applyFont="1" applyBorder="1" applyAlignment="1" applyProtection="1">
      <alignment horizontal="left" vertical="center" shrinkToFit="1"/>
      <protection locked="0"/>
    </xf>
    <xf numFmtId="0" fontId="9" fillId="0" borderId="23" xfId="0" applyFont="1" applyBorder="1" applyAlignment="1" applyProtection="1">
      <alignment horizontal="right" vertical="center" shrinkToFit="1"/>
      <protection locked="0"/>
    </xf>
    <xf numFmtId="0" fontId="9" fillId="0" borderId="15" xfId="0" applyFont="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9" fillId="3" borderId="11" xfId="0" applyFont="1" applyFill="1" applyBorder="1" applyAlignment="1" applyProtection="1">
      <alignment horizontal="right" vertical="center" shrinkToFit="1"/>
      <protection locked="0"/>
    </xf>
    <xf numFmtId="0" fontId="8" fillId="3" borderId="79" xfId="0" applyFont="1" applyFill="1" applyBorder="1" applyAlignment="1" applyProtection="1">
      <alignment horizontal="left" vertical="center" shrinkToFit="1"/>
      <protection locked="0"/>
    </xf>
    <xf numFmtId="0" fontId="9" fillId="3" borderId="23" xfId="0" applyFont="1" applyFill="1" applyBorder="1" applyAlignment="1" applyProtection="1">
      <alignment horizontal="right" vertical="center" shrinkToFit="1"/>
      <protection locked="0"/>
    </xf>
    <xf numFmtId="0" fontId="8" fillId="3" borderId="15" xfId="0" applyFont="1" applyFill="1" applyBorder="1" applyAlignment="1" applyProtection="1">
      <alignment horizontal="left" vertical="center" shrinkToFit="1"/>
      <protection locked="0"/>
    </xf>
    <xf numFmtId="0" fontId="9" fillId="3" borderId="16" xfId="0" applyFont="1" applyFill="1" applyBorder="1" applyAlignment="1" applyProtection="1">
      <alignment horizontal="right" vertical="center" shrinkToFit="1"/>
      <protection locked="0"/>
    </xf>
    <xf numFmtId="0" fontId="9" fillId="6" borderId="85" xfId="0" applyFont="1" applyFill="1" applyBorder="1" applyAlignment="1">
      <alignment horizontal="right" vertical="center"/>
    </xf>
    <xf numFmtId="177" fontId="8" fillId="5" borderId="12" xfId="1" applyNumberFormat="1" applyFont="1" applyFill="1" applyBorder="1" applyAlignment="1">
      <alignment horizontal="right" vertical="center" shrinkToFit="1"/>
    </xf>
    <xf numFmtId="0" fontId="9" fillId="5" borderId="25" xfId="0" applyFont="1" applyFill="1" applyBorder="1" applyAlignment="1">
      <alignment horizontal="left" vertical="center" shrinkToFit="1"/>
    </xf>
    <xf numFmtId="0" fontId="9" fillId="5" borderId="32" xfId="0" applyFont="1" applyFill="1" applyBorder="1" applyAlignment="1">
      <alignment horizontal="left" vertical="center" shrinkToFit="1"/>
    </xf>
    <xf numFmtId="177" fontId="8" fillId="5" borderId="10" xfId="1" applyNumberFormat="1" applyFont="1" applyFill="1" applyBorder="1" applyAlignment="1">
      <alignment horizontal="right" vertical="center" shrinkToFit="1"/>
    </xf>
    <xf numFmtId="9" fontId="11" fillId="0" borderId="0" xfId="2" applyFont="1" applyFill="1" applyBorder="1" applyAlignment="1">
      <alignment horizontal="center" vertical="center" shrinkToFit="1"/>
    </xf>
    <xf numFmtId="0" fontId="22" fillId="0" borderId="82" xfId="0" applyFont="1" applyFill="1" applyBorder="1" applyAlignment="1">
      <alignment wrapText="1"/>
    </xf>
    <xf numFmtId="177" fontId="8" fillId="0" borderId="32" xfId="1" applyNumberFormat="1" applyFont="1" applyFill="1" applyBorder="1" applyAlignment="1" applyProtection="1">
      <alignment horizontal="right" vertical="center" shrinkToFit="1"/>
      <protection locked="0"/>
    </xf>
    <xf numFmtId="0" fontId="23" fillId="6" borderId="50" xfId="0" applyFont="1" applyFill="1" applyBorder="1" applyAlignment="1">
      <alignment horizontal="center" vertical="center" wrapText="1"/>
    </xf>
    <xf numFmtId="0" fontId="23" fillId="6" borderId="67" xfId="0" applyFont="1" applyFill="1" applyBorder="1" applyAlignment="1">
      <alignment horizontal="center" vertical="center"/>
    </xf>
    <xf numFmtId="0" fontId="23" fillId="6" borderId="52"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 fillId="0" borderId="0" xfId="0" applyFont="1" applyFill="1" applyAlignment="1">
      <alignment horizontal="center" vertical="center"/>
    </xf>
    <xf numFmtId="177" fontId="8" fillId="0" borderId="10" xfId="1" applyNumberFormat="1" applyFont="1" applyFill="1" applyBorder="1" applyAlignment="1" applyProtection="1">
      <alignment horizontal="right" vertical="center" shrinkToFit="1"/>
      <protection locked="0"/>
    </xf>
    <xf numFmtId="0" fontId="8" fillId="0" borderId="10" xfId="0" applyFont="1" applyFill="1" applyBorder="1" applyAlignment="1" applyProtection="1">
      <alignment horizontal="left" vertical="center" shrinkToFit="1"/>
      <protection locked="0"/>
    </xf>
    <xf numFmtId="0" fontId="2" fillId="0" borderId="0" xfId="0" applyFont="1" applyFill="1" applyBorder="1" applyAlignment="1" applyProtection="1">
      <alignment vertical="top" wrapText="1"/>
      <protection locked="0"/>
    </xf>
    <xf numFmtId="177" fontId="8" fillId="2" borderId="72" xfId="1" applyNumberFormat="1" applyFont="1" applyFill="1" applyBorder="1" applyAlignment="1">
      <alignment horizontal="right" vertical="center" shrinkToFit="1"/>
    </xf>
    <xf numFmtId="0" fontId="2" fillId="0" borderId="0" xfId="0" applyFont="1" applyFill="1" applyAlignment="1">
      <alignment horizontal="center" vertical="center"/>
    </xf>
    <xf numFmtId="0" fontId="23" fillId="0" borderId="0" xfId="0" applyFont="1" applyFill="1" applyBorder="1" applyAlignment="1">
      <alignment horizontal="center" vertical="center"/>
    </xf>
    <xf numFmtId="177" fontId="8" fillId="0" borderId="0" xfId="1" applyNumberFormat="1" applyFont="1" applyFill="1" applyBorder="1" applyAlignment="1">
      <alignment horizontal="right" vertical="center" shrinkToFit="1"/>
    </xf>
    <xf numFmtId="0" fontId="2" fillId="0" borderId="0" xfId="0" applyFont="1" applyFill="1" applyAlignment="1"/>
    <xf numFmtId="0" fontId="22" fillId="0" borderId="0" xfId="0" applyFont="1" applyFill="1" applyBorder="1" applyAlignment="1">
      <alignment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right" vertical="center"/>
    </xf>
    <xf numFmtId="0" fontId="27" fillId="6" borderId="1" xfId="0" applyFont="1" applyFill="1" applyBorder="1" applyAlignment="1">
      <alignment horizontal="center" vertical="center" shrinkToFit="1"/>
    </xf>
    <xf numFmtId="0" fontId="27" fillId="6" borderId="1" xfId="0" applyFont="1" applyFill="1" applyBorder="1" applyAlignment="1">
      <alignment horizontal="center" vertical="center"/>
    </xf>
    <xf numFmtId="177" fontId="8" fillId="2" borderId="34" xfId="1" applyNumberFormat="1" applyFont="1" applyFill="1" applyBorder="1" applyAlignment="1">
      <alignment horizontal="right" vertical="center" shrinkToFit="1"/>
    </xf>
    <xf numFmtId="0" fontId="9" fillId="0" borderId="0" xfId="0" applyFont="1" applyFill="1" applyBorder="1" applyAlignment="1">
      <alignment horizontal="right" vertical="center"/>
    </xf>
    <xf numFmtId="0" fontId="17" fillId="0" borderId="0" xfId="0" applyFont="1" applyFill="1" applyBorder="1" applyAlignment="1">
      <alignment horizontal="left" vertical="center" wrapText="1" shrinkToFit="1"/>
    </xf>
    <xf numFmtId="178" fontId="29" fillId="2" borderId="92" xfId="2" applyNumberFormat="1" applyFont="1" applyFill="1" applyBorder="1" applyAlignment="1">
      <alignment horizontal="center" vertical="center" shrinkToFit="1"/>
    </xf>
    <xf numFmtId="38" fontId="8" fillId="0" borderId="0" xfId="1" applyFont="1" applyFill="1" applyBorder="1" applyAlignment="1">
      <alignment horizontal="right" vertical="center" shrinkToFit="1"/>
    </xf>
    <xf numFmtId="0" fontId="2" fillId="0" borderId="3" xfId="0" applyFont="1" applyFill="1" applyBorder="1" applyAlignment="1"/>
    <xf numFmtId="177" fontId="28" fillId="2" borderId="1" xfId="1" applyNumberFormat="1" applyFont="1" applyFill="1" applyBorder="1" applyAlignment="1">
      <alignment horizontal="right" vertical="center" shrinkToFit="1"/>
    </xf>
    <xf numFmtId="177" fontId="28" fillId="0" borderId="1" xfId="1" applyNumberFormat="1" applyFont="1" applyFill="1" applyBorder="1" applyAlignment="1" applyProtection="1">
      <alignment horizontal="right" vertical="center" shrinkToFit="1"/>
      <protection locked="0"/>
    </xf>
    <xf numFmtId="177" fontId="8" fillId="0" borderId="21" xfId="1" applyNumberFormat="1" applyFont="1" applyFill="1" applyBorder="1" applyAlignment="1" applyProtection="1">
      <alignment horizontal="right" vertical="center" shrinkToFit="1"/>
      <protection locked="0"/>
    </xf>
    <xf numFmtId="177" fontId="8" fillId="3" borderId="10" xfId="1" applyNumberFormat="1" applyFont="1" applyFill="1" applyBorder="1" applyAlignment="1" applyProtection="1">
      <alignment horizontal="right" vertical="center" shrinkToFit="1"/>
      <protection locked="0"/>
    </xf>
    <xf numFmtId="177" fontId="8" fillId="3" borderId="14" xfId="1" applyNumberFormat="1" applyFont="1" applyFill="1" applyBorder="1" applyAlignment="1" applyProtection="1">
      <alignment horizontal="right" vertical="center" shrinkToFit="1"/>
      <protection locked="0"/>
    </xf>
    <xf numFmtId="177" fontId="8" fillId="3" borderId="9" xfId="1" applyNumberFormat="1" applyFont="1" applyFill="1" applyBorder="1" applyAlignment="1" applyProtection="1">
      <alignment horizontal="right" vertical="center" shrinkToFit="1"/>
      <protection locked="0"/>
    </xf>
    <xf numFmtId="177" fontId="8" fillId="3" borderId="25" xfId="1" applyNumberFormat="1" applyFont="1" applyFill="1" applyBorder="1" applyAlignment="1" applyProtection="1">
      <alignment horizontal="right" vertical="center" shrinkToFit="1"/>
      <protection locked="0"/>
    </xf>
    <xf numFmtId="177" fontId="8" fillId="0" borderId="17" xfId="1" applyNumberFormat="1" applyFont="1" applyFill="1" applyBorder="1" applyAlignment="1" applyProtection="1">
      <alignment horizontal="right" vertical="center" shrinkToFit="1"/>
      <protection locked="0"/>
    </xf>
    <xf numFmtId="177" fontId="11" fillId="3" borderId="12" xfId="1" applyNumberFormat="1" applyFont="1" applyFill="1" applyBorder="1" applyAlignment="1" applyProtection="1">
      <alignment horizontal="right" vertical="center" shrinkToFit="1"/>
      <protection locked="0"/>
    </xf>
    <xf numFmtId="177" fontId="11" fillId="3" borderId="9" xfId="1" applyNumberFormat="1" applyFont="1" applyFill="1" applyBorder="1" applyAlignment="1" applyProtection="1">
      <alignment horizontal="right" vertical="center" shrinkToFit="1"/>
      <protection locked="0"/>
    </xf>
    <xf numFmtId="177" fontId="11" fillId="3" borderId="0" xfId="1" applyNumberFormat="1" applyFont="1" applyFill="1" applyBorder="1" applyAlignment="1" applyProtection="1">
      <alignment horizontal="right" vertical="center" shrinkToFit="1"/>
      <protection locked="0"/>
    </xf>
    <xf numFmtId="177" fontId="11" fillId="3" borderId="24" xfId="1" applyNumberFormat="1" applyFont="1" applyFill="1" applyBorder="1" applyAlignment="1" applyProtection="1">
      <alignment horizontal="right" vertical="center" shrinkToFit="1"/>
      <protection locked="0"/>
    </xf>
    <xf numFmtId="177" fontId="8" fillId="5" borderId="17" xfId="1" applyNumberFormat="1" applyFont="1" applyFill="1" applyBorder="1" applyAlignment="1">
      <alignment horizontal="right" vertical="center" shrinkToFit="1"/>
    </xf>
    <xf numFmtId="177" fontId="8" fillId="5" borderId="25" xfId="1" applyNumberFormat="1" applyFont="1" applyFill="1" applyBorder="1" applyAlignment="1">
      <alignment horizontal="right" vertical="center" shrinkToFit="1"/>
    </xf>
    <xf numFmtId="177" fontId="8" fillId="2" borderId="3" xfId="1" applyNumberFormat="1" applyFont="1" applyFill="1" applyBorder="1" applyAlignment="1">
      <alignment horizontal="right" vertical="center" shrinkToFit="1"/>
    </xf>
    <xf numFmtId="177" fontId="8" fillId="2" borderId="19" xfId="1" applyNumberFormat="1" applyFont="1" applyFill="1" applyBorder="1" applyAlignment="1">
      <alignment horizontal="right" vertical="center" shrinkToFit="1"/>
    </xf>
    <xf numFmtId="177" fontId="8" fillId="0" borderId="81" xfId="1" applyNumberFormat="1" applyFont="1" applyFill="1" applyBorder="1" applyAlignment="1" applyProtection="1">
      <alignment horizontal="right" vertical="center" shrinkToFit="1"/>
      <protection locked="0"/>
    </xf>
    <xf numFmtId="177" fontId="8" fillId="0" borderId="69" xfId="1" applyNumberFormat="1" applyFont="1" applyFill="1" applyBorder="1" applyAlignment="1" applyProtection="1">
      <alignment horizontal="right" vertical="center" shrinkToFit="1"/>
      <protection locked="0"/>
    </xf>
    <xf numFmtId="177" fontId="8" fillId="0" borderId="30" xfId="1" applyNumberFormat="1" applyFont="1" applyFill="1" applyBorder="1" applyAlignment="1" applyProtection="1">
      <alignment horizontal="right" vertical="center" shrinkToFit="1"/>
      <protection locked="0"/>
    </xf>
    <xf numFmtId="177" fontId="8" fillId="0" borderId="27" xfId="1" applyNumberFormat="1" applyFont="1" applyFill="1" applyBorder="1" applyAlignment="1" applyProtection="1">
      <alignment horizontal="right" vertical="center" shrinkToFit="1"/>
      <protection locked="0"/>
    </xf>
    <xf numFmtId="177" fontId="8" fillId="2" borderId="6" xfId="1" applyNumberFormat="1" applyFont="1" applyFill="1" applyBorder="1" applyAlignment="1">
      <alignment horizontal="right" vertical="center" shrinkToFit="1"/>
    </xf>
    <xf numFmtId="177" fontId="8" fillId="3" borderId="17" xfId="1" applyNumberFormat="1" applyFont="1" applyFill="1" applyBorder="1" applyAlignment="1" applyProtection="1">
      <alignment horizontal="right" vertical="center" shrinkToFit="1"/>
      <protection locked="0"/>
    </xf>
    <xf numFmtId="177" fontId="8" fillId="0" borderId="24" xfId="1" applyNumberFormat="1" applyFont="1" applyFill="1" applyBorder="1" applyAlignment="1" applyProtection="1">
      <alignment horizontal="right" vertical="center" shrinkToFit="1"/>
      <protection locked="0"/>
    </xf>
    <xf numFmtId="177" fontId="8" fillId="0" borderId="25" xfId="1" applyNumberFormat="1" applyFont="1" applyFill="1" applyBorder="1" applyAlignment="1" applyProtection="1">
      <alignment horizontal="right" vertical="center" shrinkToFit="1"/>
      <protection locked="0"/>
    </xf>
    <xf numFmtId="177" fontId="11" fillId="0" borderId="10" xfId="1" applyNumberFormat="1" applyFont="1" applyFill="1" applyBorder="1" applyAlignment="1" applyProtection="1">
      <alignment horizontal="right" vertical="center" shrinkToFit="1"/>
      <protection locked="0"/>
    </xf>
    <xf numFmtId="177" fontId="11" fillId="3" borderId="29" xfId="1" applyNumberFormat="1" applyFont="1" applyFill="1" applyBorder="1" applyAlignment="1" applyProtection="1">
      <alignment horizontal="right" vertical="center" shrinkToFit="1"/>
      <protection locked="0"/>
    </xf>
    <xf numFmtId="177" fontId="11" fillId="0" borderId="77" xfId="1" applyNumberFormat="1" applyFont="1" applyFill="1" applyBorder="1" applyAlignment="1" applyProtection="1">
      <alignment horizontal="right" vertical="center" shrinkToFit="1"/>
      <protection locked="0"/>
    </xf>
    <xf numFmtId="177" fontId="11" fillId="0" borderId="30" xfId="1" applyNumberFormat="1" applyFont="1" applyFill="1" applyBorder="1" applyAlignment="1" applyProtection="1">
      <alignment horizontal="right" vertical="center" shrinkToFit="1"/>
      <protection locked="0"/>
    </xf>
    <xf numFmtId="177" fontId="11" fillId="3" borderId="27" xfId="1" applyNumberFormat="1" applyFont="1" applyFill="1" applyBorder="1" applyAlignment="1" applyProtection="1">
      <alignment horizontal="right" vertical="center" shrinkToFit="1"/>
      <protection locked="0"/>
    </xf>
    <xf numFmtId="177" fontId="11" fillId="0" borderId="27" xfId="1" applyNumberFormat="1" applyFont="1" applyFill="1" applyBorder="1" applyAlignment="1" applyProtection="1">
      <alignment horizontal="right" vertical="center" shrinkToFit="1"/>
      <protection locked="0"/>
    </xf>
    <xf numFmtId="177" fontId="11" fillId="3" borderId="30" xfId="1" applyNumberFormat="1" applyFont="1" applyFill="1" applyBorder="1" applyAlignment="1" applyProtection="1">
      <alignment horizontal="right" vertical="center" shrinkToFit="1"/>
      <protection locked="0"/>
    </xf>
    <xf numFmtId="177" fontId="11" fillId="3" borderId="17" xfId="1" applyNumberFormat="1" applyFont="1" applyFill="1" applyBorder="1" applyAlignment="1" applyProtection="1">
      <alignment horizontal="right" vertical="center" shrinkToFit="1"/>
      <protection locked="0"/>
    </xf>
    <xf numFmtId="177" fontId="11" fillId="0" borderId="24" xfId="1" applyNumberFormat="1" applyFont="1" applyFill="1" applyBorder="1" applyAlignment="1" applyProtection="1">
      <alignment horizontal="right" vertical="center" shrinkToFit="1"/>
      <protection locked="0"/>
    </xf>
    <xf numFmtId="177" fontId="11" fillId="3" borderId="25" xfId="1" applyNumberFormat="1" applyFont="1" applyFill="1" applyBorder="1" applyAlignment="1" applyProtection="1">
      <alignment horizontal="right" vertical="center" shrinkToFit="1"/>
      <protection locked="0"/>
    </xf>
    <xf numFmtId="177" fontId="28" fillId="7" borderId="34" xfId="1" applyNumberFormat="1" applyFont="1" applyFill="1" applyBorder="1" applyAlignment="1">
      <alignment horizontal="right" vertical="center" shrinkToFit="1"/>
    </xf>
    <xf numFmtId="177" fontId="8" fillId="3" borderId="36" xfId="1" applyNumberFormat="1" applyFont="1" applyFill="1" applyBorder="1" applyAlignment="1" applyProtection="1">
      <alignment horizontal="right" vertical="center" shrinkToFit="1"/>
      <protection locked="0"/>
    </xf>
    <xf numFmtId="0" fontId="31" fillId="0" borderId="0" xfId="0" applyFont="1" applyFill="1" applyBorder="1" applyAlignment="1">
      <alignment horizontal="left" vertical="top"/>
    </xf>
    <xf numFmtId="0" fontId="37" fillId="0" borderId="0" xfId="0" applyFont="1" applyFill="1" applyBorder="1" applyAlignment="1">
      <alignment horizontal="left" vertical="top"/>
    </xf>
    <xf numFmtId="0" fontId="36" fillId="0" borderId="0" xfId="0" applyFont="1" applyFill="1" applyAlignment="1">
      <alignment horizontal="center" vertical="center"/>
    </xf>
    <xf numFmtId="0" fontId="36" fillId="0" borderId="0" xfId="0" applyFont="1" applyFill="1" applyAlignment="1">
      <alignment horizontal="right" vertical="center"/>
    </xf>
    <xf numFmtId="0" fontId="36" fillId="0" borderId="0" xfId="0" applyFont="1" applyFill="1" applyAlignment="1">
      <alignment vertical="center"/>
    </xf>
    <xf numFmtId="0" fontId="36" fillId="0" borderId="0" xfId="0" applyFont="1" applyFill="1" applyBorder="1" applyAlignment="1">
      <alignment horizontal="right" vertical="center"/>
    </xf>
    <xf numFmtId="0" fontId="2" fillId="0" borderId="0" xfId="0" applyFont="1" applyFill="1" applyAlignment="1">
      <alignment horizontal="left" vertical="center"/>
    </xf>
    <xf numFmtId="177" fontId="28" fillId="0" borderId="40" xfId="1" applyNumberFormat="1" applyFont="1" applyFill="1" applyBorder="1" applyAlignment="1" applyProtection="1">
      <alignment horizontal="right" vertical="center" shrinkToFit="1"/>
      <protection locked="0"/>
    </xf>
    <xf numFmtId="0" fontId="33" fillId="0" borderId="64" xfId="0" applyFont="1" applyFill="1" applyBorder="1" applyAlignment="1">
      <alignment vertical="top" wrapText="1"/>
    </xf>
    <xf numFmtId="0" fontId="7" fillId="0" borderId="0" xfId="0" applyFont="1" applyFill="1" applyBorder="1" applyAlignment="1">
      <alignment horizontal="left" vertical="center" wrapText="1" shrinkToFit="1"/>
    </xf>
    <xf numFmtId="0" fontId="2" fillId="0" borderId="0" xfId="0" applyFont="1" applyFill="1" applyBorder="1" applyAlignment="1"/>
    <xf numFmtId="0" fontId="23" fillId="6" borderId="61" xfId="0" applyFont="1" applyFill="1" applyBorder="1" applyAlignment="1">
      <alignment horizontal="center" vertical="center"/>
    </xf>
    <xf numFmtId="177" fontId="19" fillId="2" borderId="51" xfId="1" applyNumberFormat="1" applyFont="1" applyFill="1" applyBorder="1" applyAlignment="1">
      <alignment horizontal="right" vertical="center" shrinkToFit="1"/>
    </xf>
    <xf numFmtId="0" fontId="11" fillId="6" borderId="91" xfId="0" applyFont="1" applyFill="1" applyBorder="1" applyAlignment="1">
      <alignment vertical="center" wrapText="1"/>
    </xf>
    <xf numFmtId="179" fontId="29" fillId="2" borderId="98" xfId="2" applyNumberFormat="1" applyFont="1" applyFill="1" applyBorder="1" applyAlignment="1">
      <alignment horizontal="center" vertical="center" shrinkToFit="1"/>
    </xf>
    <xf numFmtId="180" fontId="28" fillId="2" borderId="46" xfId="2" applyNumberFormat="1" applyFont="1" applyFill="1" applyBorder="1" applyAlignment="1">
      <alignment horizontal="right" vertical="center" shrinkToFit="1"/>
    </xf>
    <xf numFmtId="181" fontId="29" fillId="2" borderId="98" xfId="2" applyNumberFormat="1" applyFont="1" applyFill="1" applyBorder="1" applyAlignment="1">
      <alignment horizontal="center" vertical="center" shrinkToFit="1"/>
    </xf>
    <xf numFmtId="0" fontId="23" fillId="6" borderId="47" xfId="0" applyFont="1" applyFill="1" applyBorder="1" applyAlignment="1">
      <alignment horizontal="center" vertical="center" wrapText="1"/>
    </xf>
    <xf numFmtId="0" fontId="2" fillId="0" borderId="0" xfId="0" applyFont="1" applyFill="1" applyAlignment="1">
      <alignment horizontal="left" vertical="top" wrapText="1"/>
    </xf>
    <xf numFmtId="0" fontId="23" fillId="6" borderId="47" xfId="0" applyFont="1" applyFill="1" applyBorder="1" applyAlignment="1">
      <alignment horizontal="center" vertical="center"/>
    </xf>
    <xf numFmtId="180" fontId="28" fillId="2" borderId="45" xfId="2" applyNumberFormat="1" applyFont="1" applyFill="1" applyBorder="1" applyAlignment="1">
      <alignment vertical="center" shrinkToFit="1"/>
    </xf>
    <xf numFmtId="0" fontId="9" fillId="6" borderId="6" xfId="0" applyFont="1" applyFill="1" applyBorder="1" applyAlignment="1">
      <alignment horizontal="right" vertical="center" shrinkToFit="1"/>
    </xf>
    <xf numFmtId="0" fontId="9" fillId="6" borderId="6" xfId="0" applyFont="1" applyFill="1" applyBorder="1" applyAlignment="1">
      <alignment horizontal="right" vertical="center"/>
    </xf>
    <xf numFmtId="0" fontId="9" fillId="6" borderId="82" xfId="0" applyFont="1" applyFill="1" applyBorder="1" applyAlignment="1">
      <alignment horizontal="right" vertical="center"/>
    </xf>
    <xf numFmtId="177" fontId="8" fillId="0" borderId="0" xfId="1" applyNumberFormat="1" applyFont="1" applyFill="1" applyBorder="1" applyAlignment="1" applyProtection="1">
      <alignment horizontal="right" vertical="center" shrinkToFit="1"/>
      <protection locked="0"/>
    </xf>
    <xf numFmtId="177" fontId="8" fillId="8" borderId="1" xfId="1" applyNumberFormat="1" applyFont="1" applyFill="1" applyBorder="1" applyAlignment="1">
      <alignment horizontal="right" vertical="center" shrinkToFit="1"/>
    </xf>
    <xf numFmtId="177" fontId="8" fillId="0" borderId="1" xfId="1" applyNumberFormat="1" applyFont="1" applyFill="1" applyBorder="1" applyAlignment="1" applyProtection="1">
      <alignment horizontal="right" vertical="center" shrinkToFit="1"/>
      <protection locked="0"/>
    </xf>
    <xf numFmtId="177" fontId="12" fillId="4" borderId="1" xfId="1" applyNumberFormat="1" applyFont="1" applyFill="1" applyBorder="1" applyAlignment="1">
      <alignment horizontal="right" vertical="center" shrinkToFit="1"/>
    </xf>
    <xf numFmtId="0" fontId="9" fillId="6" borderId="74" xfId="0" applyFont="1" applyFill="1" applyBorder="1" applyAlignment="1">
      <alignment vertical="center" shrinkToFit="1"/>
    </xf>
    <xf numFmtId="0" fontId="9" fillId="0" borderId="101" xfId="0" applyFont="1" applyBorder="1" applyAlignment="1" applyProtection="1">
      <alignment horizontal="left" vertical="center" shrinkToFit="1"/>
      <protection locked="0"/>
    </xf>
    <xf numFmtId="0" fontId="9" fillId="0" borderId="101" xfId="0" applyFont="1" applyFill="1" applyBorder="1" applyAlignment="1" applyProtection="1">
      <alignment horizontal="left" vertical="center" shrinkToFit="1"/>
      <protection locked="0"/>
    </xf>
    <xf numFmtId="177" fontId="8" fillId="2" borderId="45" xfId="1" applyNumberFormat="1" applyFont="1" applyFill="1" applyBorder="1" applyAlignment="1">
      <alignment horizontal="right" vertical="center" shrinkToFit="1"/>
    </xf>
    <xf numFmtId="177" fontId="8" fillId="2" borderId="46" xfId="1" applyNumberFormat="1" applyFont="1" applyFill="1" applyBorder="1" applyAlignment="1">
      <alignment horizontal="right" vertical="center" shrinkToFit="1"/>
    </xf>
    <xf numFmtId="0" fontId="30" fillId="0" borderId="0" xfId="0" applyFont="1" applyFill="1" applyBorder="1" applyAlignment="1">
      <alignment vertical="center" wrapText="1" shrinkToFit="1"/>
    </xf>
    <xf numFmtId="0" fontId="40" fillId="0" borderId="0" xfId="0" applyFont="1" applyFill="1" applyBorder="1" applyAlignment="1">
      <alignment horizontal="left"/>
    </xf>
    <xf numFmtId="0" fontId="35" fillId="0" borderId="0" xfId="0" applyFont="1" applyFill="1" applyAlignment="1">
      <alignment horizontal="left" vertical="top" wrapText="1"/>
    </xf>
    <xf numFmtId="0" fontId="23" fillId="6" borderId="4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19" fillId="0" borderId="0" xfId="0" applyFont="1" applyFill="1" applyBorder="1" applyAlignment="1">
      <alignment wrapText="1"/>
    </xf>
    <xf numFmtId="0" fontId="19" fillId="0" borderId="3" xfId="0" applyFont="1" applyFill="1" applyBorder="1" applyAlignment="1">
      <alignment wrapText="1"/>
    </xf>
    <xf numFmtId="0" fontId="9" fillId="6" borderId="33" xfId="0" applyFont="1" applyFill="1" applyBorder="1" applyAlignment="1">
      <alignment horizontal="right" vertical="center"/>
    </xf>
    <xf numFmtId="0" fontId="23" fillId="6" borderId="34" xfId="0" applyFont="1" applyFill="1" applyBorder="1" applyAlignment="1">
      <alignment horizontal="center" vertical="center"/>
    </xf>
    <xf numFmtId="0" fontId="23" fillId="6" borderId="34"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35" fillId="0" borderId="0" xfId="0" applyFont="1" applyFill="1" applyAlignment="1">
      <alignment wrapText="1"/>
    </xf>
    <xf numFmtId="0" fontId="35" fillId="0" borderId="0" xfId="0" applyFont="1" applyFill="1" applyAlignment="1"/>
    <xf numFmtId="0" fontId="9" fillId="6" borderId="21" xfId="0" applyFont="1" applyFill="1" applyBorder="1" applyAlignment="1">
      <alignment horizontal="right" vertical="center" shrinkToFit="1"/>
    </xf>
    <xf numFmtId="0" fontId="9" fillId="6" borderId="24" xfId="0" applyFont="1" applyFill="1" applyBorder="1" applyAlignment="1">
      <alignment horizontal="right" vertical="center" shrinkToFit="1"/>
    </xf>
    <xf numFmtId="0" fontId="23" fillId="6" borderId="67" xfId="0" applyFont="1" applyFill="1" applyBorder="1" applyAlignment="1">
      <alignment horizontal="center" vertical="center" wrapText="1"/>
    </xf>
    <xf numFmtId="0" fontId="23" fillId="6" borderId="62" xfId="0" applyFont="1" applyFill="1" applyBorder="1" applyAlignment="1">
      <alignment horizontal="center" vertical="center" wrapText="1"/>
    </xf>
    <xf numFmtId="0" fontId="2" fillId="0" borderId="0" xfId="0" applyFont="1" applyFill="1" applyBorder="1" applyAlignment="1" applyProtection="1">
      <protection locked="0"/>
    </xf>
    <xf numFmtId="178" fontId="29" fillId="2" borderId="93" xfId="2" applyNumberFormat="1" applyFont="1" applyFill="1" applyBorder="1" applyAlignment="1">
      <alignment vertical="center" shrinkToFit="1"/>
    </xf>
    <xf numFmtId="0" fontId="41" fillId="0" borderId="0" xfId="0" applyFont="1" applyFill="1" applyAlignment="1">
      <alignment vertical="center"/>
    </xf>
    <xf numFmtId="181" fontId="29" fillId="2" borderId="93" xfId="2" applyNumberFormat="1" applyFont="1" applyFill="1" applyBorder="1" applyAlignment="1">
      <alignment vertical="center" shrinkToFit="1"/>
    </xf>
    <xf numFmtId="179" fontId="29" fillId="2" borderId="93" xfId="2" applyNumberFormat="1" applyFont="1" applyFill="1" applyBorder="1" applyAlignment="1">
      <alignment vertical="center" shrinkToFit="1"/>
    </xf>
    <xf numFmtId="0" fontId="42" fillId="0" borderId="0" xfId="0" applyFont="1" applyFill="1" applyBorder="1" applyAlignment="1"/>
    <xf numFmtId="177" fontId="28" fillId="2" borderId="44" xfId="1" applyNumberFormat="1" applyFont="1" applyFill="1" applyBorder="1" applyAlignment="1">
      <alignment horizontal="right" vertical="center" shrinkToFit="1"/>
    </xf>
    <xf numFmtId="177" fontId="28" fillId="2" borderId="112" xfId="1" applyNumberFormat="1" applyFont="1" applyFill="1" applyBorder="1" applyAlignment="1">
      <alignment horizontal="right" vertical="center" shrinkToFit="1"/>
    </xf>
    <xf numFmtId="0" fontId="9" fillId="7" borderId="45" xfId="0" applyFont="1" applyFill="1" applyBorder="1" applyAlignment="1">
      <alignment vertical="center" shrinkToFit="1"/>
    </xf>
    <xf numFmtId="0" fontId="8" fillId="6" borderId="113" xfId="0" applyFont="1" applyFill="1" applyBorder="1" applyAlignment="1">
      <alignment horizontal="center" vertical="center" shrinkToFit="1"/>
    </xf>
    <xf numFmtId="0" fontId="2" fillId="0" borderId="0" xfId="0" applyFont="1" applyFill="1" applyBorder="1" applyAlignment="1">
      <alignment horizontal="center" vertical="center"/>
    </xf>
    <xf numFmtId="0" fontId="23" fillId="6" borderId="4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36" fillId="0" borderId="0" xfId="0" applyFont="1" applyFill="1" applyBorder="1" applyAlignment="1">
      <alignment wrapText="1"/>
    </xf>
    <xf numFmtId="0" fontId="36" fillId="0" borderId="49" xfId="0" applyFont="1" applyFill="1" applyBorder="1" applyAlignment="1">
      <alignment wrapText="1"/>
    </xf>
    <xf numFmtId="177" fontId="8" fillId="2" borderId="96" xfId="1" applyNumberFormat="1" applyFont="1" applyFill="1" applyBorder="1" applyAlignment="1">
      <alignment horizontal="right" vertical="center" shrinkToFit="1"/>
    </xf>
    <xf numFmtId="177" fontId="8" fillId="2" borderId="77" xfId="1" applyNumberFormat="1" applyFont="1" applyFill="1" applyBorder="1" applyAlignment="1">
      <alignment horizontal="right" vertical="center" shrinkToFit="1"/>
    </xf>
    <xf numFmtId="0" fontId="23" fillId="6" borderId="94" xfId="0" applyFont="1" applyFill="1" applyBorder="1" applyAlignment="1">
      <alignment horizontal="center" vertical="center" wrapText="1"/>
    </xf>
    <xf numFmtId="0" fontId="23" fillId="6" borderId="95" xfId="0" applyFont="1" applyFill="1" applyBorder="1" applyAlignment="1">
      <alignment horizontal="center" vertical="center" wrapText="1"/>
    </xf>
    <xf numFmtId="177" fontId="8" fillId="2" borderId="105" xfId="1" applyNumberFormat="1" applyFont="1" applyFill="1" applyBorder="1" applyAlignment="1">
      <alignment horizontal="right" vertical="center" shrinkToFit="1"/>
    </xf>
    <xf numFmtId="177" fontId="8" fillId="2" borderId="106" xfId="1" applyNumberFormat="1" applyFont="1" applyFill="1" applyBorder="1" applyAlignment="1">
      <alignment horizontal="right" vertical="center" shrinkToFit="1"/>
    </xf>
    <xf numFmtId="0" fontId="8" fillId="0" borderId="13" xfId="0" applyFont="1" applyFill="1" applyBorder="1" applyAlignment="1">
      <alignment horizontal="center" vertical="center" wrapText="1"/>
    </xf>
    <xf numFmtId="177" fontId="8" fillId="2" borderId="89" xfId="1" applyNumberFormat="1" applyFont="1" applyFill="1" applyBorder="1" applyAlignment="1">
      <alignment horizontal="right" vertical="center" shrinkToFit="1"/>
    </xf>
    <xf numFmtId="0" fontId="9" fillId="0" borderId="5" xfId="0" applyFont="1" applyFill="1" applyBorder="1" applyAlignment="1">
      <alignment horizontal="center" vertical="center" wrapText="1"/>
    </xf>
    <xf numFmtId="177" fontId="8" fillId="0" borderId="5" xfId="1" applyNumberFormat="1" applyFont="1" applyFill="1" applyBorder="1" applyAlignment="1">
      <alignment horizontal="right" vertical="center" shrinkToFit="1"/>
    </xf>
    <xf numFmtId="38" fontId="8" fillId="0" borderId="5" xfId="1" applyFont="1" applyFill="1" applyBorder="1" applyAlignment="1">
      <alignment horizontal="center" vertical="center" shrinkToFit="1"/>
    </xf>
    <xf numFmtId="177" fontId="8" fillId="0" borderId="5" xfId="1" applyNumberFormat="1" applyFont="1" applyFill="1" applyBorder="1" applyAlignment="1" applyProtection="1">
      <alignment horizontal="right" vertical="center" shrinkToFit="1"/>
      <protection locked="0"/>
    </xf>
    <xf numFmtId="0" fontId="9" fillId="6" borderId="60"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60" xfId="0" applyFont="1" applyFill="1" applyBorder="1" applyAlignment="1">
      <alignment horizontal="center" vertical="center" wrapText="1"/>
    </xf>
    <xf numFmtId="38" fontId="8" fillId="6" borderId="119" xfId="1" applyFont="1" applyFill="1" applyBorder="1" applyAlignment="1">
      <alignment horizontal="center" vertical="center" shrinkToFit="1"/>
    </xf>
    <xf numFmtId="38" fontId="8" fillId="6" borderId="54" xfId="1" applyFont="1" applyFill="1" applyBorder="1" applyAlignment="1">
      <alignment horizontal="center" vertical="center" shrinkToFit="1"/>
    </xf>
    <xf numFmtId="0" fontId="23" fillId="6" borderId="83" xfId="0" applyFont="1" applyFill="1" applyBorder="1" applyAlignment="1">
      <alignment horizontal="center" vertical="center" wrapText="1"/>
    </xf>
    <xf numFmtId="38" fontId="8" fillId="6" borderId="12" xfId="1" applyFont="1" applyFill="1" applyBorder="1" applyAlignment="1">
      <alignment horizontal="center" vertical="center" shrinkToFit="1"/>
    </xf>
    <xf numFmtId="0" fontId="23" fillId="6" borderId="91" xfId="0" applyFont="1" applyFill="1" applyBorder="1" applyAlignment="1">
      <alignment horizontal="center" vertical="center" wrapText="1"/>
    </xf>
    <xf numFmtId="38" fontId="8" fillId="6" borderId="58" xfId="1" applyFont="1" applyFill="1" applyBorder="1" applyAlignment="1">
      <alignment horizontal="center" vertical="center" shrinkToFit="1"/>
    </xf>
    <xf numFmtId="176" fontId="26" fillId="2" borderId="1" xfId="0" applyNumberFormat="1" applyFont="1" applyFill="1" applyBorder="1" applyAlignment="1">
      <alignment vertical="center" shrinkToFit="1"/>
    </xf>
    <xf numFmtId="176" fontId="21" fillId="2" borderId="1" xfId="0" applyNumberFormat="1" applyFont="1" applyFill="1" applyBorder="1" applyAlignment="1">
      <alignment horizontal="center" vertical="center" shrinkToFit="1"/>
    </xf>
    <xf numFmtId="177" fontId="8" fillId="2" borderId="43" xfId="1" applyNumberFormat="1" applyFont="1" applyFill="1" applyBorder="1" applyAlignment="1" applyProtection="1">
      <alignment horizontal="right" vertical="center" shrinkToFit="1"/>
    </xf>
    <xf numFmtId="177" fontId="8" fillId="2" borderId="40" xfId="1" applyNumberFormat="1" applyFont="1" applyFill="1" applyBorder="1" applyAlignment="1" applyProtection="1">
      <alignment horizontal="right" vertical="center" shrinkToFit="1"/>
    </xf>
    <xf numFmtId="177" fontId="8" fillId="2" borderId="58" xfId="1" applyNumberFormat="1" applyFont="1" applyFill="1" applyBorder="1" applyAlignment="1" applyProtection="1">
      <alignment horizontal="right" vertical="center" shrinkToFit="1"/>
    </xf>
    <xf numFmtId="177" fontId="8" fillId="2" borderId="54" xfId="1" applyNumberFormat="1" applyFont="1" applyFill="1" applyBorder="1" applyAlignment="1" applyProtection="1">
      <alignment horizontal="right" vertical="center" shrinkToFit="1"/>
    </xf>
    <xf numFmtId="177" fontId="8" fillId="2" borderId="96" xfId="1" applyNumberFormat="1" applyFont="1" applyFill="1" applyBorder="1" applyAlignment="1" applyProtection="1">
      <alignment horizontal="right" vertical="center" shrinkToFit="1"/>
    </xf>
    <xf numFmtId="177" fontId="8" fillId="2" borderId="77" xfId="1" applyNumberFormat="1" applyFont="1" applyFill="1" applyBorder="1" applyAlignment="1" applyProtection="1">
      <alignment horizontal="right" vertical="center" shrinkToFit="1"/>
    </xf>
    <xf numFmtId="177" fontId="8" fillId="2" borderId="104" xfId="1" applyNumberFormat="1" applyFont="1" applyFill="1" applyBorder="1" applyAlignment="1" applyProtection="1">
      <alignment horizontal="right" vertical="center" shrinkToFit="1"/>
    </xf>
    <xf numFmtId="177" fontId="8" fillId="2" borderId="100" xfId="1" applyNumberFormat="1" applyFont="1" applyFill="1" applyBorder="1" applyAlignment="1" applyProtection="1">
      <alignment horizontal="right" vertical="center" shrinkToFit="1"/>
    </xf>
    <xf numFmtId="177" fontId="8" fillId="2" borderId="105" xfId="1" applyNumberFormat="1" applyFont="1" applyFill="1" applyBorder="1" applyAlignment="1" applyProtection="1">
      <alignment horizontal="right" vertical="center" shrinkToFit="1"/>
    </xf>
    <xf numFmtId="177" fontId="8" fillId="2" borderId="106" xfId="1" applyNumberFormat="1" applyFont="1" applyFill="1" applyBorder="1" applyAlignment="1" applyProtection="1">
      <alignment horizontal="right" vertical="center" shrinkToFit="1"/>
    </xf>
    <xf numFmtId="177" fontId="8" fillId="2" borderId="107" xfId="1" applyNumberFormat="1" applyFont="1" applyFill="1" applyBorder="1" applyAlignment="1" applyProtection="1">
      <alignment horizontal="right" vertical="center" shrinkToFit="1"/>
    </xf>
    <xf numFmtId="177" fontId="8" fillId="2" borderId="108" xfId="1" applyNumberFormat="1" applyFont="1" applyFill="1" applyBorder="1" applyAlignment="1" applyProtection="1">
      <alignment horizontal="right" vertical="center" shrinkToFit="1"/>
    </xf>
    <xf numFmtId="177" fontId="8" fillId="2" borderId="45" xfId="1" applyNumberFormat="1" applyFont="1" applyFill="1" applyBorder="1" applyAlignment="1" applyProtection="1">
      <alignment horizontal="right" vertical="center" shrinkToFit="1"/>
    </xf>
    <xf numFmtId="177" fontId="8" fillId="2" borderId="46" xfId="1" applyNumberFormat="1" applyFont="1" applyFill="1" applyBorder="1" applyAlignment="1" applyProtection="1">
      <alignment horizontal="right" vertical="center" shrinkToFit="1"/>
    </xf>
    <xf numFmtId="177" fontId="8" fillId="2" borderId="1" xfId="1" applyNumberFormat="1" applyFont="1" applyFill="1" applyBorder="1" applyAlignment="1" applyProtection="1">
      <alignment horizontal="right" vertical="center" shrinkToFit="1"/>
    </xf>
    <xf numFmtId="177" fontId="8" fillId="5" borderId="18" xfId="1" applyNumberFormat="1" applyFont="1" applyFill="1" applyBorder="1" applyAlignment="1" applyProtection="1">
      <alignment horizontal="right" vertical="center" shrinkToFit="1"/>
    </xf>
    <xf numFmtId="177" fontId="8" fillId="2" borderId="18" xfId="1" applyNumberFormat="1" applyFont="1" applyFill="1" applyBorder="1" applyAlignment="1" applyProtection="1">
      <alignment horizontal="right" vertical="center" shrinkToFit="1"/>
    </xf>
    <xf numFmtId="177" fontId="8" fillId="2" borderId="55" xfId="1" applyNumberFormat="1" applyFont="1" applyFill="1" applyBorder="1" applyAlignment="1" applyProtection="1">
      <alignment horizontal="right" vertical="center" shrinkToFit="1"/>
    </xf>
    <xf numFmtId="177" fontId="8" fillId="5" borderId="56" xfId="1" applyNumberFormat="1" applyFont="1" applyFill="1" applyBorder="1" applyAlignment="1" applyProtection="1">
      <alignment horizontal="right" vertical="center" shrinkToFit="1"/>
    </xf>
    <xf numFmtId="177" fontId="8" fillId="2" borderId="57" xfId="1" applyNumberFormat="1" applyFont="1" applyFill="1" applyBorder="1" applyAlignment="1" applyProtection="1">
      <alignment horizontal="right" vertical="center" shrinkToFit="1"/>
    </xf>
    <xf numFmtId="177" fontId="8" fillId="2" borderId="56" xfId="1" applyNumberFormat="1" applyFont="1" applyFill="1" applyBorder="1" applyAlignment="1" applyProtection="1">
      <alignment horizontal="right" vertical="center" shrinkToFit="1"/>
    </xf>
    <xf numFmtId="177" fontId="8" fillId="2" borderId="39" xfId="1" applyNumberFormat="1" applyFont="1" applyFill="1" applyBorder="1" applyAlignment="1" applyProtection="1">
      <alignment horizontal="right" vertical="center" shrinkToFit="1"/>
    </xf>
    <xf numFmtId="177" fontId="8" fillId="2" borderId="59" xfId="1" applyNumberFormat="1" applyFont="1" applyFill="1" applyBorder="1" applyAlignment="1" applyProtection="1">
      <alignment vertical="center" shrinkToFit="1"/>
    </xf>
    <xf numFmtId="177" fontId="8" fillId="2" borderId="56" xfId="1" applyNumberFormat="1" applyFont="1" applyFill="1" applyBorder="1" applyAlignment="1" applyProtection="1">
      <alignment vertical="center" shrinkToFit="1"/>
    </xf>
    <xf numFmtId="177" fontId="8" fillId="2" borderId="18" xfId="1" applyNumberFormat="1" applyFont="1" applyFill="1" applyBorder="1" applyAlignment="1" applyProtection="1">
      <alignment vertical="center" shrinkToFit="1"/>
    </xf>
    <xf numFmtId="177" fontId="8" fillId="2" borderId="55" xfId="1" applyNumberFormat="1" applyFont="1" applyFill="1" applyBorder="1" applyAlignment="1" applyProtection="1">
      <alignment vertical="center" shrinkToFit="1"/>
    </xf>
    <xf numFmtId="177" fontId="28" fillId="5" borderId="38" xfId="1" applyNumberFormat="1" applyFont="1" applyFill="1" applyBorder="1" applyAlignment="1" applyProtection="1">
      <alignment horizontal="right" vertical="center" shrinkToFit="1"/>
    </xf>
    <xf numFmtId="177" fontId="28" fillId="5" borderId="34" xfId="1" applyNumberFormat="1" applyFont="1" applyFill="1" applyBorder="1" applyAlignment="1" applyProtection="1">
      <alignment horizontal="right" vertical="center" shrinkToFit="1"/>
    </xf>
    <xf numFmtId="0" fontId="13" fillId="6" borderId="1" xfId="0" applyFont="1" applyFill="1" applyBorder="1" applyAlignment="1">
      <alignment horizontal="left" vertical="center" wrapText="1" shrinkToFit="1"/>
    </xf>
    <xf numFmtId="0" fontId="9" fillId="6" borderId="12" xfId="0" applyFont="1" applyFill="1" applyBorder="1" applyAlignment="1">
      <alignment horizontal="left" vertical="center" wrapText="1" shrinkToFit="1"/>
    </xf>
    <xf numFmtId="0" fontId="9" fillId="6" borderId="17" xfId="0" applyFont="1" applyFill="1" applyBorder="1" applyAlignment="1">
      <alignment horizontal="left" vertical="center" wrapText="1" shrinkToFit="1"/>
    </xf>
    <xf numFmtId="0" fontId="9" fillId="6" borderId="1" xfId="0" applyFont="1" applyFill="1" applyBorder="1" applyAlignment="1">
      <alignment horizontal="left" vertical="center" wrapText="1" shrinkToFit="1"/>
    </xf>
    <xf numFmtId="0" fontId="16" fillId="6" borderId="1" xfId="0" applyFont="1" applyFill="1" applyBorder="1" applyAlignment="1">
      <alignment horizontal="left" vertical="center" wrapText="1" shrinkToFit="1"/>
    </xf>
    <xf numFmtId="177" fontId="28" fillId="0" borderId="51" xfId="1" applyNumberFormat="1" applyFont="1" applyFill="1" applyBorder="1" applyAlignment="1" applyProtection="1">
      <alignment horizontal="right" vertical="center" shrinkToFit="1"/>
      <protection locked="0"/>
    </xf>
    <xf numFmtId="177" fontId="28" fillId="0" borderId="52" xfId="1" applyNumberFormat="1" applyFont="1" applyFill="1" applyBorder="1" applyAlignment="1" applyProtection="1">
      <alignment horizontal="right" vertical="center" shrinkToFit="1"/>
      <protection locked="0"/>
    </xf>
    <xf numFmtId="177" fontId="8" fillId="3" borderId="44" xfId="1" applyNumberFormat="1" applyFont="1" applyFill="1" applyBorder="1" applyAlignment="1" applyProtection="1">
      <alignment horizontal="right" vertical="center" shrinkToFit="1"/>
      <protection locked="0"/>
    </xf>
    <xf numFmtId="177" fontId="8" fillId="3" borderId="74" xfId="1" applyNumberFormat="1" applyFont="1" applyFill="1" applyBorder="1" applyAlignment="1" applyProtection="1">
      <alignment horizontal="right" vertical="center" shrinkToFit="1"/>
      <protection locked="0"/>
    </xf>
    <xf numFmtId="177" fontId="11" fillId="3" borderId="10" xfId="1" applyNumberFormat="1" applyFont="1" applyFill="1" applyBorder="1" applyAlignment="1" applyProtection="1">
      <alignment horizontal="right" vertical="center" shrinkToFit="1"/>
      <protection locked="0"/>
    </xf>
    <xf numFmtId="0" fontId="8" fillId="0" borderId="12" xfId="0" applyFont="1" applyFill="1" applyBorder="1" applyAlignment="1" applyProtection="1">
      <alignment horizontal="right" vertical="center"/>
      <protection locked="0"/>
    </xf>
    <xf numFmtId="0" fontId="8" fillId="0" borderId="17" xfId="0" applyFont="1" applyFill="1" applyBorder="1" applyAlignment="1" applyProtection="1">
      <alignment horizontal="right" vertical="center"/>
      <protection locked="0"/>
    </xf>
    <xf numFmtId="0" fontId="8" fillId="0" borderId="25" xfId="0" applyFont="1" applyFill="1" applyBorder="1" applyAlignment="1" applyProtection="1">
      <alignment horizontal="left" vertical="center" shrinkToFit="1"/>
      <protection locked="0"/>
    </xf>
    <xf numFmtId="0" fontId="9" fillId="3" borderId="71" xfId="0" applyFont="1" applyFill="1" applyBorder="1" applyAlignment="1" applyProtection="1">
      <alignment horizontal="right" vertical="center" shrinkToFit="1"/>
      <protection locked="0"/>
    </xf>
    <xf numFmtId="0" fontId="36" fillId="0" borderId="0" xfId="0" applyFont="1" applyFill="1" applyAlignment="1">
      <alignment vertical="top"/>
    </xf>
    <xf numFmtId="0" fontId="36" fillId="0" borderId="0" xfId="0" applyFont="1" applyFill="1" applyAlignment="1">
      <alignment vertical="top" wrapText="1"/>
    </xf>
    <xf numFmtId="177" fontId="19" fillId="6" borderId="63" xfId="0" applyNumberFormat="1" applyFont="1" applyFill="1" applyBorder="1" applyAlignment="1">
      <alignment horizontal="center" vertical="center" wrapText="1" shrinkToFit="1"/>
    </xf>
    <xf numFmtId="177" fontId="19" fillId="6" borderId="97" xfId="0" applyNumberFormat="1" applyFont="1" applyFill="1" applyBorder="1" applyAlignment="1">
      <alignment horizontal="center" vertical="center" wrapText="1" shrinkToFit="1"/>
    </xf>
    <xf numFmtId="0" fontId="9" fillId="6" borderId="19"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26" xfId="0" applyFont="1" applyFill="1" applyBorder="1" applyAlignment="1">
      <alignment horizontal="left" vertical="center"/>
    </xf>
    <xf numFmtId="0" fontId="9" fillId="6" borderId="2" xfId="0" applyFont="1" applyFill="1" applyBorder="1" applyAlignment="1">
      <alignment horizontal="center" vertical="center"/>
    </xf>
    <xf numFmtId="0" fontId="9" fillId="6" borderId="111" xfId="0" applyFont="1" applyFill="1" applyBorder="1" applyAlignment="1">
      <alignment horizontal="center" vertical="center"/>
    </xf>
    <xf numFmtId="177" fontId="8" fillId="6" borderId="86" xfId="1" applyNumberFormat="1" applyFont="1" applyFill="1" applyBorder="1" applyAlignment="1">
      <alignment horizontal="center" vertical="center" shrinkToFit="1"/>
    </xf>
    <xf numFmtId="177" fontId="8" fillId="6" borderId="22" xfId="1" applyNumberFormat="1" applyFont="1" applyFill="1" applyBorder="1" applyAlignment="1">
      <alignment horizontal="center" vertical="center" shrinkToFit="1"/>
    </xf>
    <xf numFmtId="177" fontId="8" fillId="6" borderId="31" xfId="1" applyNumberFormat="1" applyFont="1" applyFill="1" applyBorder="1" applyAlignment="1">
      <alignment horizontal="center" vertical="center" shrinkToFit="1"/>
    </xf>
    <xf numFmtId="0" fontId="8" fillId="6" borderId="2" xfId="0" applyFont="1" applyFill="1" applyBorder="1" applyAlignment="1">
      <alignment horizontal="left" vertical="center" shrinkToFit="1"/>
    </xf>
    <xf numFmtId="0" fontId="8" fillId="6" borderId="26" xfId="0" applyFont="1" applyFill="1" applyBorder="1" applyAlignment="1">
      <alignment horizontal="left" vertical="center" shrinkToFit="1"/>
    </xf>
    <xf numFmtId="0" fontId="9" fillId="5" borderId="2" xfId="0" applyFont="1" applyFill="1" applyBorder="1" applyAlignment="1">
      <alignment horizontal="left" vertical="center" wrapText="1"/>
    </xf>
    <xf numFmtId="0" fontId="9" fillId="5" borderId="26" xfId="0" applyFont="1" applyFill="1" applyBorder="1" applyAlignment="1">
      <alignment horizontal="left" vertical="center" wrapText="1"/>
    </xf>
    <xf numFmtId="177" fontId="32" fillId="4" borderId="109" xfId="1" applyNumberFormat="1" applyFont="1" applyFill="1" applyBorder="1" applyAlignment="1" applyProtection="1">
      <alignment horizontal="center" vertical="center" shrinkToFit="1"/>
      <protection locked="0"/>
    </xf>
    <xf numFmtId="177" fontId="32" fillId="4" borderId="110" xfId="1" applyNumberFormat="1" applyFont="1" applyFill="1" applyBorder="1" applyAlignment="1" applyProtection="1">
      <alignment horizontal="center" vertical="center" shrinkToFi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shrinkToFit="1"/>
    </xf>
    <xf numFmtId="0" fontId="20" fillId="0" borderId="1" xfId="0" applyFont="1" applyBorder="1" applyAlignment="1" applyProtection="1">
      <alignment horizontal="center" vertical="center" shrinkToFit="1"/>
      <protection locked="0"/>
    </xf>
    <xf numFmtId="176" fontId="8" fillId="0" borderId="1" xfId="0" applyNumberFormat="1" applyFont="1" applyFill="1" applyBorder="1" applyAlignment="1" applyProtection="1">
      <alignment horizontal="center" vertical="center" shrinkToFit="1"/>
      <protection locked="0"/>
    </xf>
    <xf numFmtId="176" fontId="8" fillId="0" borderId="44" xfId="0" applyNumberFormat="1" applyFont="1" applyFill="1" applyBorder="1" applyAlignment="1" applyProtection="1">
      <alignment horizontal="center" vertical="center" shrinkToFit="1"/>
      <protection locked="0"/>
    </xf>
    <xf numFmtId="0" fontId="23" fillId="6" borderId="4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115" xfId="0" applyFont="1" applyFill="1" applyBorder="1" applyAlignment="1">
      <alignment horizontal="center" vertical="center" wrapText="1"/>
    </xf>
    <xf numFmtId="0" fontId="23" fillId="6" borderId="113" xfId="0" applyFont="1" applyFill="1" applyBorder="1" applyAlignment="1">
      <alignment horizontal="center" vertical="center" wrapText="1"/>
    </xf>
    <xf numFmtId="0" fontId="23" fillId="6" borderId="112"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9" fillId="6" borderId="72" xfId="0" applyFont="1" applyFill="1" applyBorder="1" applyAlignment="1">
      <alignment horizontal="left" vertical="center" wrapText="1" shrinkToFit="1"/>
    </xf>
    <xf numFmtId="0" fontId="9" fillId="6" borderId="90" xfId="0" applyFont="1" applyFill="1" applyBorder="1" applyAlignment="1">
      <alignment horizontal="left" vertical="center" wrapText="1" shrinkToFit="1"/>
    </xf>
    <xf numFmtId="0" fontId="19" fillId="0" borderId="1" xfId="0" applyFont="1" applyFill="1" applyBorder="1" applyAlignment="1" applyProtection="1">
      <alignment horizontal="left" vertical="top" wrapText="1"/>
      <protection locked="0"/>
    </xf>
    <xf numFmtId="0" fontId="9" fillId="6" borderId="2" xfId="0" applyFont="1" applyFill="1" applyBorder="1" applyAlignment="1">
      <alignment horizontal="left" vertical="center" shrinkToFit="1"/>
    </xf>
    <xf numFmtId="0" fontId="9" fillId="6" borderId="26" xfId="0" applyFont="1" applyFill="1" applyBorder="1" applyAlignment="1">
      <alignment horizontal="left" vertical="center" shrinkToFit="1"/>
    </xf>
    <xf numFmtId="0" fontId="13" fillId="6" borderId="25" xfId="0" applyFont="1" applyFill="1" applyBorder="1" applyAlignment="1">
      <alignment horizontal="left" vertical="center" shrinkToFit="1"/>
    </xf>
    <xf numFmtId="0" fontId="13" fillId="6" borderId="65"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26" xfId="0" applyFont="1" applyFill="1" applyBorder="1" applyAlignment="1">
      <alignment horizontal="left" vertical="center" shrinkToFit="1"/>
    </xf>
    <xf numFmtId="0" fontId="13" fillId="6" borderId="10" xfId="0" applyFont="1" applyFill="1" applyBorder="1" applyAlignment="1">
      <alignment horizontal="left" vertical="center" shrinkToFit="1"/>
    </xf>
    <xf numFmtId="0" fontId="13" fillId="6" borderId="66" xfId="0" applyFont="1" applyFill="1" applyBorder="1" applyAlignment="1">
      <alignment horizontal="left" vertical="center" shrinkToFit="1"/>
    </xf>
    <xf numFmtId="0" fontId="9" fillId="6" borderId="87" xfId="0" applyFont="1" applyFill="1" applyBorder="1" applyAlignment="1">
      <alignment horizontal="right" vertical="center" shrinkToFit="1"/>
    </xf>
    <xf numFmtId="0" fontId="9" fillId="6" borderId="88" xfId="0" applyFont="1" applyFill="1" applyBorder="1" applyAlignment="1">
      <alignment horizontal="right" vertical="center" shrinkToFit="1"/>
    </xf>
    <xf numFmtId="0" fontId="11" fillId="6" borderId="2" xfId="0" applyFont="1" applyFill="1" applyBorder="1" applyAlignment="1">
      <alignment horizontal="left" vertical="center" wrapText="1" shrinkToFit="1"/>
    </xf>
    <xf numFmtId="0" fontId="11" fillId="6" borderId="26" xfId="0" applyFont="1" applyFill="1" applyBorder="1" applyAlignment="1">
      <alignment horizontal="left" vertical="center" wrapText="1" shrinkToFit="1"/>
    </xf>
    <xf numFmtId="0" fontId="33" fillId="0" borderId="0" xfId="0" applyFont="1" applyFill="1" applyBorder="1" applyAlignment="1">
      <alignment horizontal="left" vertical="center" wrapText="1"/>
    </xf>
    <xf numFmtId="0" fontId="2" fillId="0" borderId="1" xfId="0" applyFont="1" applyFill="1" applyBorder="1" applyAlignment="1" applyProtection="1">
      <alignment horizontal="left" vertical="top" wrapText="1"/>
      <protection locked="0"/>
    </xf>
    <xf numFmtId="0" fontId="39" fillId="6" borderId="117" xfId="0" applyFont="1" applyFill="1" applyBorder="1" applyAlignment="1">
      <alignment horizontal="left" vertical="center" wrapText="1"/>
    </xf>
    <xf numFmtId="0" fontId="39" fillId="6" borderId="118" xfId="0" applyFont="1" applyFill="1" applyBorder="1" applyAlignment="1">
      <alignment horizontal="left" vertical="center" wrapText="1"/>
    </xf>
    <xf numFmtId="0" fontId="39" fillId="6" borderId="48" xfId="0" applyFont="1" applyFill="1" applyBorder="1" applyAlignment="1">
      <alignment horizontal="left" vertical="center" wrapText="1"/>
    </xf>
    <xf numFmtId="0" fontId="39" fillId="6" borderId="84" xfId="0" applyFont="1" applyFill="1" applyBorder="1" applyAlignment="1">
      <alignment horizontal="left" vertical="center" wrapText="1"/>
    </xf>
    <xf numFmtId="0" fontId="39" fillId="6" borderId="8" xfId="0" applyFont="1" applyFill="1" applyBorder="1" applyAlignment="1">
      <alignment horizontal="left" vertical="center" wrapText="1"/>
    </xf>
    <xf numFmtId="0" fontId="39" fillId="6" borderId="83" xfId="0" applyFont="1" applyFill="1" applyBorder="1" applyAlignment="1">
      <alignment horizontal="left" vertical="center" wrapText="1"/>
    </xf>
    <xf numFmtId="0" fontId="39" fillId="6" borderId="13" xfId="0" applyFont="1" applyFill="1" applyBorder="1" applyAlignment="1">
      <alignment horizontal="left" vertical="center" wrapText="1"/>
    </xf>
    <xf numFmtId="0" fontId="39" fillId="6" borderId="41" xfId="0" applyFont="1" applyFill="1" applyBorder="1" applyAlignment="1">
      <alignment horizontal="left" vertical="center" wrapText="1"/>
    </xf>
    <xf numFmtId="0" fontId="22" fillId="0" borderId="0" xfId="0" applyFont="1" applyFill="1" applyAlignment="1">
      <alignment horizontal="left" vertical="center" wrapText="1"/>
    </xf>
    <xf numFmtId="0" fontId="25" fillId="2" borderId="1" xfId="0" applyFont="1" applyFill="1" applyBorder="1" applyAlignment="1">
      <alignment horizontal="center" vertical="center" shrinkToFit="1"/>
    </xf>
    <xf numFmtId="0" fontId="8" fillId="6" borderId="3" xfId="0" applyFont="1" applyFill="1" applyBorder="1" applyAlignment="1">
      <alignment horizontal="left" vertical="center" wrapText="1"/>
    </xf>
    <xf numFmtId="0" fontId="8" fillId="6" borderId="111" xfId="0" applyFont="1" applyFill="1" applyBorder="1" applyAlignment="1">
      <alignment horizontal="left" vertical="center" wrapText="1"/>
    </xf>
    <xf numFmtId="0" fontId="8" fillId="6" borderId="6" xfId="0" applyFont="1" applyFill="1" applyBorder="1" applyAlignment="1">
      <alignment horizontal="left" vertical="center" wrapText="1" shrinkToFit="1"/>
    </xf>
    <xf numFmtId="0" fontId="8" fillId="6" borderId="26" xfId="0" applyFont="1" applyFill="1" applyBorder="1" applyAlignment="1">
      <alignment horizontal="left" vertical="center" wrapText="1" shrinkToFit="1"/>
    </xf>
    <xf numFmtId="0" fontId="15" fillId="6" borderId="82" xfId="0" applyFont="1" applyFill="1" applyBorder="1" applyAlignment="1">
      <alignment horizontal="left" vertical="center" wrapText="1" shrinkToFit="1"/>
    </xf>
    <xf numFmtId="0" fontId="15" fillId="6" borderId="99" xfId="0" applyFont="1" applyFill="1" applyBorder="1" applyAlignment="1">
      <alignment horizontal="left" vertical="center" wrapText="1" shrinkToFit="1"/>
    </xf>
    <xf numFmtId="0" fontId="19" fillId="6" borderId="75" xfId="0" applyFont="1" applyFill="1" applyBorder="1" applyAlignment="1">
      <alignment horizontal="center" vertical="center"/>
    </xf>
    <xf numFmtId="0" fontId="19" fillId="6" borderId="78" xfId="0" applyFont="1" applyFill="1" applyBorder="1" applyAlignment="1">
      <alignment horizontal="center" vertical="center"/>
    </xf>
    <xf numFmtId="0" fontId="19" fillId="6" borderId="120" xfId="0" applyFont="1" applyFill="1" applyBorder="1" applyAlignment="1">
      <alignment horizontal="center" vertical="center"/>
    </xf>
    <xf numFmtId="0" fontId="33" fillId="0" borderId="0" xfId="0" applyFont="1" applyFill="1" applyBorder="1" applyAlignment="1">
      <alignment horizontal="left" vertical="top" wrapText="1"/>
    </xf>
    <xf numFmtId="0" fontId="30" fillId="0" borderId="53" xfId="0" applyFont="1" applyFill="1" applyBorder="1" applyAlignment="1" applyProtection="1">
      <alignment horizontal="left" vertical="center" wrapText="1" shrinkToFit="1"/>
      <protection locked="0"/>
    </xf>
    <xf numFmtId="0" fontId="30" fillId="0" borderId="46" xfId="0" applyFont="1" applyFill="1" applyBorder="1" applyAlignment="1" applyProtection="1">
      <alignment horizontal="left" vertical="center" wrapText="1" shrinkToFit="1"/>
      <protection locked="0"/>
    </xf>
    <xf numFmtId="0" fontId="33" fillId="0" borderId="64" xfId="0" applyFont="1" applyFill="1" applyBorder="1" applyAlignment="1">
      <alignment horizontal="left" vertical="top" wrapText="1"/>
    </xf>
    <xf numFmtId="0" fontId="40" fillId="0" borderId="0" xfId="0" applyFont="1" applyFill="1" applyBorder="1" applyAlignment="1">
      <alignment horizontal="center" shrinkToFit="1"/>
    </xf>
    <xf numFmtId="0" fontId="9" fillId="6" borderId="48" xfId="0" applyFont="1" applyFill="1" applyBorder="1" applyAlignment="1">
      <alignment horizontal="left" vertical="center" shrinkToFit="1"/>
    </xf>
    <xf numFmtId="0" fontId="9" fillId="6" borderId="114" xfId="0" applyFont="1" applyFill="1" applyBorder="1" applyAlignment="1">
      <alignment horizontal="left" vertical="center" shrinkToFit="1"/>
    </xf>
    <xf numFmtId="0" fontId="9" fillId="6" borderId="75" xfId="0" applyFont="1" applyFill="1" applyBorder="1" applyAlignment="1">
      <alignment horizontal="center" vertical="center"/>
    </xf>
    <xf numFmtId="0" fontId="9" fillId="6" borderId="76" xfId="0" applyFont="1" applyFill="1" applyBorder="1" applyAlignment="1">
      <alignment horizontal="center" vertical="center"/>
    </xf>
    <xf numFmtId="0" fontId="35" fillId="0" borderId="0" xfId="0" applyFont="1" applyFill="1" applyAlignment="1">
      <alignment horizontal="left" vertical="center" wrapText="1"/>
    </xf>
    <xf numFmtId="0" fontId="20" fillId="2" borderId="1" xfId="0" applyFont="1" applyFill="1" applyBorder="1" applyAlignment="1">
      <alignment horizontal="center" vertical="center" shrinkToFit="1"/>
    </xf>
    <xf numFmtId="176" fontId="21" fillId="2" borderId="2" xfId="0" applyNumberFormat="1" applyFont="1" applyFill="1" applyBorder="1" applyAlignment="1">
      <alignment horizontal="center" vertical="center" shrinkToFit="1"/>
    </xf>
    <xf numFmtId="176" fontId="21" fillId="2" borderId="116" xfId="0" applyNumberFormat="1" applyFont="1" applyFill="1" applyBorder="1" applyAlignment="1">
      <alignment horizontal="center" vertical="center" shrinkToFit="1"/>
    </xf>
    <xf numFmtId="0" fontId="4" fillId="0" borderId="0" xfId="0" applyFont="1" applyFill="1" applyBorder="1" applyAlignment="1">
      <alignment horizontal="left" vertical="center"/>
    </xf>
    <xf numFmtId="0" fontId="6" fillId="0" borderId="49" xfId="0" applyFont="1" applyFill="1" applyBorder="1" applyAlignment="1">
      <alignment horizontal="left" vertical="center"/>
    </xf>
    <xf numFmtId="0" fontId="36" fillId="0" borderId="0" xfId="0" applyFont="1" applyFill="1" applyAlignment="1">
      <alignment horizontal="left" wrapText="1"/>
    </xf>
    <xf numFmtId="0" fontId="35" fillId="0" borderId="0" xfId="0" applyFont="1" applyFill="1" applyBorder="1" applyAlignment="1">
      <alignment horizontal="left" wrapText="1"/>
    </xf>
    <xf numFmtId="0" fontId="9" fillId="3" borderId="20" xfId="0" applyFont="1" applyFill="1" applyBorder="1" applyAlignment="1" applyProtection="1">
      <alignment horizontal="left" vertical="center" wrapText="1" shrinkToFit="1"/>
      <protection locked="0"/>
    </xf>
    <xf numFmtId="0" fontId="9" fillId="0" borderId="102" xfId="0" applyFont="1" applyBorder="1" applyAlignment="1" applyProtection="1">
      <alignment horizontal="left" vertical="center" shrinkToFit="1"/>
      <protection locked="0"/>
    </xf>
    <xf numFmtId="0" fontId="9" fillId="3" borderId="102" xfId="0" applyFont="1" applyFill="1" applyBorder="1" applyAlignment="1" applyProtection="1">
      <alignment horizontal="left" vertical="center" shrinkToFit="1"/>
      <protection locked="0"/>
    </xf>
    <xf numFmtId="0" fontId="9" fillId="3" borderId="15" xfId="0" applyFont="1" applyFill="1" applyBorder="1" applyAlignment="1" applyProtection="1">
      <alignment horizontal="left" vertical="center" shrinkToFit="1"/>
      <protection locked="0"/>
    </xf>
    <xf numFmtId="0" fontId="9" fillId="3" borderId="101" xfId="0" applyFont="1" applyFill="1" applyBorder="1" applyAlignment="1" applyProtection="1">
      <alignment horizontal="left" vertical="center" wrapText="1" shrinkToFit="1"/>
      <protection locked="0"/>
    </xf>
    <xf numFmtId="0" fontId="9" fillId="3" borderId="103" xfId="0" applyFont="1" applyFill="1" applyBorder="1" applyAlignment="1" applyProtection="1">
      <alignment horizontal="left" vertical="center" wrapText="1"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971550</xdr:colOff>
      <xdr:row>61</xdr:row>
      <xdr:rowOff>15240</xdr:rowOff>
    </xdr:from>
    <xdr:to>
      <xdr:col>6</xdr:col>
      <xdr:colOff>1087582</xdr:colOff>
      <xdr:row>66</xdr:row>
      <xdr:rowOff>304800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flipH="1">
          <a:off x="5093277" y="12027131"/>
          <a:ext cx="116032" cy="1952105"/>
        </a:xfrm>
        <a:prstGeom prst="rightBrace">
          <a:avLst>
            <a:gd name="adj1" fmla="val 123920"/>
            <a:gd name="adj2" fmla="val 63115"/>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63</xdr:row>
      <xdr:rowOff>85727</xdr:rowOff>
    </xdr:from>
    <xdr:to>
      <xdr:col>6</xdr:col>
      <xdr:colOff>933450</xdr:colOff>
      <xdr:row>66</xdr:row>
      <xdr:rowOff>200025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638675" y="13687427"/>
          <a:ext cx="847725" cy="77152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nSpc>
              <a:spcPts val="1200"/>
            </a:lnSpc>
          </a:pPr>
          <a:r>
            <a:rPr kumimoji="1" lang="ja-JP" altLang="en-US" sz="900"/>
            <a:t>各事業の第</a:t>
          </a:r>
          <a:r>
            <a:rPr kumimoji="1" lang="en-US" altLang="ja-JP" sz="900"/>
            <a:t>6</a:t>
          </a:r>
          <a:r>
            <a:rPr kumimoji="1" lang="ja-JP" altLang="en-US" sz="900"/>
            <a:t>号様式別表５に転記してください。</a:t>
          </a:r>
        </a:p>
      </xdr:txBody>
    </xdr:sp>
    <xdr:clientData/>
  </xdr:twoCellAnchor>
  <xdr:twoCellAnchor>
    <xdr:from>
      <xdr:col>6</xdr:col>
      <xdr:colOff>950596</xdr:colOff>
      <xdr:row>1</xdr:row>
      <xdr:rowOff>64769</xdr:rowOff>
    </xdr:from>
    <xdr:to>
      <xdr:col>9</xdr:col>
      <xdr:colOff>19050</xdr:colOff>
      <xdr:row>2</xdr:row>
      <xdr:rowOff>493394</xdr:rowOff>
    </xdr:to>
    <xdr:sp macro="" textlink="">
      <xdr:nvSpPr>
        <xdr:cNvPr id="5" name="右矢印吹き出し 4">
          <a:extLst>
            <a:ext uri="{FF2B5EF4-FFF2-40B4-BE49-F238E27FC236}">
              <a16:creationId xmlns:a16="http://schemas.microsoft.com/office/drawing/2014/main" id="{00000000-0008-0000-0100-000005000000}"/>
            </a:ext>
          </a:extLst>
        </xdr:cNvPr>
        <xdr:cNvSpPr/>
      </xdr:nvSpPr>
      <xdr:spPr>
        <a:xfrm>
          <a:off x="5034916" y="64769"/>
          <a:ext cx="1323974" cy="657225"/>
        </a:xfrm>
        <a:prstGeom prst="rightArrowCallout">
          <a:avLst>
            <a:gd name="adj1" fmla="val 13406"/>
            <a:gd name="adj2" fmla="val 14855"/>
            <a:gd name="adj3" fmla="val 25000"/>
            <a:gd name="adj4" fmla="val 81242"/>
          </a:avLst>
        </a:prstGeom>
        <a:solidFill>
          <a:schemeClr val="accent6">
            <a:lumMod val="20000"/>
            <a:lumOff val="80000"/>
          </a:schemeClr>
        </a:solidFill>
        <a:ln w="12700"/>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按分基準を選択</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売上（付表１④欄）</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売上以外（付表１⑥欄）</a:t>
          </a:r>
        </a:p>
      </xdr:txBody>
    </xdr:sp>
    <xdr:clientData/>
  </xdr:twoCellAnchor>
  <xdr:twoCellAnchor>
    <xdr:from>
      <xdr:col>2</xdr:col>
      <xdr:colOff>1619250</xdr:colOff>
      <xdr:row>1</xdr:row>
      <xdr:rowOff>76201</xdr:rowOff>
    </xdr:from>
    <xdr:to>
      <xdr:col>6</xdr:col>
      <xdr:colOff>603885</xdr:colOff>
      <xdr:row>2</xdr:row>
      <xdr:rowOff>133350</xdr:rowOff>
    </xdr:to>
    <xdr:sp macro="" textlink="">
      <xdr:nvSpPr>
        <xdr:cNvPr id="6" name="額縁 9">
          <a:extLst>
            <a:ext uri="{FF2B5EF4-FFF2-40B4-BE49-F238E27FC236}">
              <a16:creationId xmlns:a16="http://schemas.microsoft.com/office/drawing/2014/main" id="{00000000-0008-0000-0100-000006000000}"/>
            </a:ext>
          </a:extLst>
        </xdr:cNvPr>
        <xdr:cNvSpPr/>
      </xdr:nvSpPr>
      <xdr:spPr>
        <a:xfrm>
          <a:off x="1847850" y="76201"/>
          <a:ext cx="3308985" cy="285749"/>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電気供給業に係る区分計算書（所得割）</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61</xdr:row>
      <xdr:rowOff>85725</xdr:rowOff>
    </xdr:from>
    <xdr:to>
      <xdr:col>6</xdr:col>
      <xdr:colOff>590549</xdr:colOff>
      <xdr:row>63</xdr:row>
      <xdr:rowOff>9525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6674" y="13230225"/>
          <a:ext cx="5076825"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gn="l">
            <a:lnSpc>
              <a:spcPts val="1200"/>
            </a:lnSpc>
          </a:pPr>
          <a:r>
            <a:rPr kumimoji="1" lang="ja-JP" altLang="en-US" sz="900">
              <a:latin typeface="MS明朝"/>
            </a:rPr>
            <a:t>「売上高」以外の科目に含まれる収入で、売上按分基準に含める項目には№列に★を記載（入力）し、付表１　②欄へ転記（入力）してください。</a:t>
          </a:r>
        </a:p>
      </xdr:txBody>
    </xdr:sp>
    <xdr:clientData/>
  </xdr:twoCellAnchor>
  <xdr:twoCellAnchor>
    <xdr:from>
      <xdr:col>1</xdr:col>
      <xdr:colOff>13855</xdr:colOff>
      <xdr:row>0</xdr:row>
      <xdr:rowOff>62346</xdr:rowOff>
    </xdr:from>
    <xdr:to>
      <xdr:col>7</xdr:col>
      <xdr:colOff>883228</xdr:colOff>
      <xdr:row>0</xdr:row>
      <xdr:rowOff>530346</xdr:rowOff>
    </xdr:to>
    <xdr:sp macro="" textlink="">
      <xdr:nvSpPr>
        <xdr:cNvPr id="7" name="角丸四角形 6"/>
        <xdr:cNvSpPr/>
      </xdr:nvSpPr>
      <xdr:spPr>
        <a:xfrm>
          <a:off x="41564" y="62346"/>
          <a:ext cx="6057900" cy="4680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1">
              <a:solidFill>
                <a:sysClr val="windowText" lastClr="000000"/>
              </a:solidFill>
            </a:rPr>
            <a:t>・この様式には、計算式や参照先が崩れることを防止するため、シートの保護がかかっています。</a:t>
          </a:r>
          <a:endParaRPr kumimoji="1" lang="en-US" altLang="ja-JP" sz="900" b="1">
            <a:solidFill>
              <a:sysClr val="windowText" lastClr="000000"/>
            </a:solidFill>
          </a:endParaRPr>
        </a:p>
        <a:p>
          <a:pPr algn="l"/>
          <a:r>
            <a:rPr kumimoji="1" lang="ja-JP" altLang="en-US" sz="900" b="1">
              <a:solidFill>
                <a:sysClr val="windowText" lastClr="000000"/>
              </a:solidFill>
            </a:rPr>
            <a:t>・なお、パスワードは設定していないため、行や列を追加したい等の場合は、シートの保護を解除してください。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457200</xdr:colOff>
      <xdr:row>28</xdr:row>
      <xdr:rowOff>0</xdr:rowOff>
    </xdr:from>
    <xdr:ext cx="184731" cy="264560"/>
    <xdr:sp macro="" textlink="">
      <xdr:nvSpPr>
        <xdr:cNvPr id="2" name="テキスト ボックス 1">
          <a:extLst>
            <a:ext uri="{FF2B5EF4-FFF2-40B4-BE49-F238E27FC236}">
              <a16:creationId xmlns:a16="http://schemas.microsoft.com/office/drawing/2014/main" id="{00000000-0008-0000-0200-000006000000}"/>
            </a:ext>
          </a:extLst>
        </xdr:cNvPr>
        <xdr:cNvSpPr txBox="1"/>
      </xdr:nvSpPr>
      <xdr:spPr>
        <a:xfrm>
          <a:off x="710565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4" name="テキスト ボックス 3">
          <a:extLst>
            <a:ext uri="{FF2B5EF4-FFF2-40B4-BE49-F238E27FC236}">
              <a16:creationId xmlns:a16="http://schemas.microsoft.com/office/drawing/2014/main" id="{00000000-0008-0000-0200-00000A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5" name="テキスト ボックス 4">
          <a:extLst>
            <a:ext uri="{FF2B5EF4-FFF2-40B4-BE49-F238E27FC236}">
              <a16:creationId xmlns:a16="http://schemas.microsoft.com/office/drawing/2014/main" id="{00000000-0008-0000-0200-00000B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6" name="テキスト ボックス 5">
          <a:extLst>
            <a:ext uri="{FF2B5EF4-FFF2-40B4-BE49-F238E27FC236}">
              <a16:creationId xmlns:a16="http://schemas.microsoft.com/office/drawing/2014/main" id="{00000000-0008-0000-0200-000017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7" name="テキスト ボックス 6">
          <a:extLst>
            <a:ext uri="{FF2B5EF4-FFF2-40B4-BE49-F238E27FC236}">
              <a16:creationId xmlns:a16="http://schemas.microsoft.com/office/drawing/2014/main" id="{00000000-0008-0000-0200-000018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8" name="テキスト ボックス 7">
          <a:extLst>
            <a:ext uri="{FF2B5EF4-FFF2-40B4-BE49-F238E27FC236}">
              <a16:creationId xmlns:a16="http://schemas.microsoft.com/office/drawing/2014/main" id="{00000000-0008-0000-0200-000025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9" name="テキスト ボックス 8">
          <a:extLst>
            <a:ext uri="{FF2B5EF4-FFF2-40B4-BE49-F238E27FC236}">
              <a16:creationId xmlns:a16="http://schemas.microsoft.com/office/drawing/2014/main" id="{00000000-0008-0000-0200-000026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0" name="テキスト ボックス 9">
          <a:extLst>
            <a:ext uri="{FF2B5EF4-FFF2-40B4-BE49-F238E27FC236}">
              <a16:creationId xmlns:a16="http://schemas.microsoft.com/office/drawing/2014/main" id="{00000000-0008-0000-0200-000027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28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29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2A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2B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2C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65554</xdr:colOff>
      <xdr:row>2</xdr:row>
      <xdr:rowOff>458321</xdr:rowOff>
    </xdr:from>
    <xdr:to>
      <xdr:col>6</xdr:col>
      <xdr:colOff>822260</xdr:colOff>
      <xdr:row>2</xdr:row>
      <xdr:rowOff>748002</xdr:rowOff>
    </xdr:to>
    <xdr:sp macro="" textlink="">
      <xdr:nvSpPr>
        <xdr:cNvPr id="16" name="額縁 9">
          <a:extLst>
            <a:ext uri="{FF2B5EF4-FFF2-40B4-BE49-F238E27FC236}">
              <a16:creationId xmlns:a16="http://schemas.microsoft.com/office/drawing/2014/main" id="{00000000-0008-0000-0200-000011000000}"/>
            </a:ext>
          </a:extLst>
        </xdr:cNvPr>
        <xdr:cNvSpPr/>
      </xdr:nvSpPr>
      <xdr:spPr>
        <a:xfrm>
          <a:off x="103654" y="944096"/>
          <a:ext cx="6062131" cy="28968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付表１　主たる事業と従たる事業の売上金額の比率　及び　按分基準の計算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28</xdr:row>
      <xdr:rowOff>0</xdr:rowOff>
    </xdr:from>
    <xdr:ext cx="184731" cy="264560"/>
    <xdr:sp macro="" textlink="">
      <xdr:nvSpPr>
        <xdr:cNvPr id="21" name="テキスト ボックス 20">
          <a:extLst>
            <a:ext uri="{FF2B5EF4-FFF2-40B4-BE49-F238E27FC236}">
              <a16:creationId xmlns:a16="http://schemas.microsoft.com/office/drawing/2014/main" id="{00000000-0008-0000-0400-00000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0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09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0A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0B000000}"/>
            </a:ext>
          </a:extLst>
        </xdr:cNvPr>
        <xdr:cNvSpPr txBox="1"/>
      </xdr:nvSpPr>
      <xdr:spPr>
        <a:xfrm>
          <a:off x="9267825"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0C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7" name="テキスト ボックス 26">
          <a:extLst>
            <a:ext uri="{FF2B5EF4-FFF2-40B4-BE49-F238E27FC236}">
              <a16:creationId xmlns:a16="http://schemas.microsoft.com/office/drawing/2014/main" id="{00000000-0008-0000-0400-00000D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8" name="テキスト ボックス 27">
          <a:extLst>
            <a:ext uri="{FF2B5EF4-FFF2-40B4-BE49-F238E27FC236}">
              <a16:creationId xmlns:a16="http://schemas.microsoft.com/office/drawing/2014/main" id="{00000000-0008-0000-0400-00000E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0F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30" name="テキスト ボックス 29">
          <a:extLst>
            <a:ext uri="{FF2B5EF4-FFF2-40B4-BE49-F238E27FC236}">
              <a16:creationId xmlns:a16="http://schemas.microsoft.com/office/drawing/2014/main" id="{00000000-0008-0000-0400-000010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31" name="テキスト ボックス 30">
          <a:extLst>
            <a:ext uri="{FF2B5EF4-FFF2-40B4-BE49-F238E27FC236}">
              <a16:creationId xmlns:a16="http://schemas.microsoft.com/office/drawing/2014/main" id="{00000000-0008-0000-0400-000011000000}"/>
            </a:ext>
          </a:extLst>
        </xdr:cNvPr>
        <xdr:cNvSpPr txBox="1"/>
      </xdr:nvSpPr>
      <xdr:spPr>
        <a:xfrm>
          <a:off x="10515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1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7" name="テキスト ボックス 36">
          <a:extLst>
            <a:ext uri="{FF2B5EF4-FFF2-40B4-BE49-F238E27FC236}">
              <a16:creationId xmlns:a16="http://schemas.microsoft.com/office/drawing/2014/main" id="{00000000-0008-0000-0400-00001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8" name="テキスト ボックス 37">
          <a:extLst>
            <a:ext uri="{FF2B5EF4-FFF2-40B4-BE49-F238E27FC236}">
              <a16:creationId xmlns:a16="http://schemas.microsoft.com/office/drawing/2014/main" id="{00000000-0008-0000-0400-00001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9" name="テキスト ボックス 38">
          <a:extLst>
            <a:ext uri="{FF2B5EF4-FFF2-40B4-BE49-F238E27FC236}">
              <a16:creationId xmlns:a16="http://schemas.microsoft.com/office/drawing/2014/main" id="{00000000-0008-0000-0400-000019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0" name="テキスト ボックス 39">
          <a:extLst>
            <a:ext uri="{FF2B5EF4-FFF2-40B4-BE49-F238E27FC236}">
              <a16:creationId xmlns:a16="http://schemas.microsoft.com/office/drawing/2014/main" id="{00000000-0008-0000-0400-00001A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1" name="テキスト ボックス 40">
          <a:extLst>
            <a:ext uri="{FF2B5EF4-FFF2-40B4-BE49-F238E27FC236}">
              <a16:creationId xmlns:a16="http://schemas.microsoft.com/office/drawing/2014/main" id="{00000000-0008-0000-0400-00001B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42" name="テキスト ボックス 41">
          <a:extLst>
            <a:ext uri="{FF2B5EF4-FFF2-40B4-BE49-F238E27FC236}">
              <a16:creationId xmlns:a16="http://schemas.microsoft.com/office/drawing/2014/main" id="{00000000-0008-0000-0400-00001C000000}"/>
            </a:ext>
          </a:extLst>
        </xdr:cNvPr>
        <xdr:cNvSpPr txBox="1"/>
      </xdr:nvSpPr>
      <xdr:spPr>
        <a:xfrm>
          <a:off x="1051560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3" name="テキスト ボックス 42">
          <a:extLst>
            <a:ext uri="{FF2B5EF4-FFF2-40B4-BE49-F238E27FC236}">
              <a16:creationId xmlns:a16="http://schemas.microsoft.com/office/drawing/2014/main" id="{00000000-0008-0000-0400-00001D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3" name="テキスト ボックス 52">
          <a:extLst>
            <a:ext uri="{FF2B5EF4-FFF2-40B4-BE49-F238E27FC236}">
              <a16:creationId xmlns:a16="http://schemas.microsoft.com/office/drawing/2014/main" id="{00000000-0008-0000-0400-000029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4" name="テキスト ボックス 53">
          <a:extLst>
            <a:ext uri="{FF2B5EF4-FFF2-40B4-BE49-F238E27FC236}">
              <a16:creationId xmlns:a16="http://schemas.microsoft.com/office/drawing/2014/main" id="{00000000-0008-0000-0400-00002A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5" name="テキスト ボックス 54">
          <a:extLst>
            <a:ext uri="{FF2B5EF4-FFF2-40B4-BE49-F238E27FC236}">
              <a16:creationId xmlns:a16="http://schemas.microsoft.com/office/drawing/2014/main" id="{00000000-0008-0000-0400-00002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6" name="テキスト ボックス 55">
          <a:extLst>
            <a:ext uri="{FF2B5EF4-FFF2-40B4-BE49-F238E27FC236}">
              <a16:creationId xmlns:a16="http://schemas.microsoft.com/office/drawing/2014/main" id="{00000000-0008-0000-0400-00002C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7" name="テキスト ボックス 56">
          <a:extLst>
            <a:ext uri="{FF2B5EF4-FFF2-40B4-BE49-F238E27FC236}">
              <a16:creationId xmlns:a16="http://schemas.microsoft.com/office/drawing/2014/main" id="{00000000-0008-0000-0400-00002D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8" name="テキスト ボックス 57">
          <a:extLst>
            <a:ext uri="{FF2B5EF4-FFF2-40B4-BE49-F238E27FC236}">
              <a16:creationId xmlns:a16="http://schemas.microsoft.com/office/drawing/2014/main" id="{00000000-0008-0000-0400-00002E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9" name="テキスト ボックス 58">
          <a:extLst>
            <a:ext uri="{FF2B5EF4-FFF2-40B4-BE49-F238E27FC236}">
              <a16:creationId xmlns:a16="http://schemas.microsoft.com/office/drawing/2014/main" id="{00000000-0008-0000-0400-00002F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60" name="テキスト ボックス 59">
          <a:extLst>
            <a:ext uri="{FF2B5EF4-FFF2-40B4-BE49-F238E27FC236}">
              <a16:creationId xmlns:a16="http://schemas.microsoft.com/office/drawing/2014/main" id="{00000000-0008-0000-0400-000030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1" name="テキスト ボックス 60">
          <a:extLst>
            <a:ext uri="{FF2B5EF4-FFF2-40B4-BE49-F238E27FC236}">
              <a16:creationId xmlns:a16="http://schemas.microsoft.com/office/drawing/2014/main" id="{00000000-0008-0000-0400-000029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2" name="テキスト ボックス 61">
          <a:extLst>
            <a:ext uri="{FF2B5EF4-FFF2-40B4-BE49-F238E27FC236}">
              <a16:creationId xmlns:a16="http://schemas.microsoft.com/office/drawing/2014/main" id="{00000000-0008-0000-0400-00002A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3" name="テキスト ボックス 62">
          <a:extLst>
            <a:ext uri="{FF2B5EF4-FFF2-40B4-BE49-F238E27FC236}">
              <a16:creationId xmlns:a16="http://schemas.microsoft.com/office/drawing/2014/main" id="{00000000-0008-0000-0400-00002C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4" name="テキスト ボックス 63">
          <a:extLst>
            <a:ext uri="{FF2B5EF4-FFF2-40B4-BE49-F238E27FC236}">
              <a16:creationId xmlns:a16="http://schemas.microsoft.com/office/drawing/2014/main" id="{00000000-0008-0000-0400-00002E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91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 name="テキスト ボックス 2">
          <a:extLst>
            <a:ext uri="{FF2B5EF4-FFF2-40B4-BE49-F238E27FC236}">
              <a16:creationId xmlns:a16="http://schemas.microsoft.com/office/drawing/2014/main" id="{00000000-0008-0000-0300-00000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4" name="テキスト ボックス 3">
          <a:extLst>
            <a:ext uri="{FF2B5EF4-FFF2-40B4-BE49-F238E27FC236}">
              <a16:creationId xmlns:a16="http://schemas.microsoft.com/office/drawing/2014/main" id="{00000000-0008-0000-0300-000009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5" name="テキスト ボックス 4">
          <a:extLst>
            <a:ext uri="{FF2B5EF4-FFF2-40B4-BE49-F238E27FC236}">
              <a16:creationId xmlns:a16="http://schemas.microsoft.com/office/drawing/2014/main" id="{00000000-0008-0000-0300-00000A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6" name="テキスト ボックス 5">
          <a:extLst>
            <a:ext uri="{FF2B5EF4-FFF2-40B4-BE49-F238E27FC236}">
              <a16:creationId xmlns:a16="http://schemas.microsoft.com/office/drawing/2014/main" id="{00000000-0008-0000-0300-00000B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7" name="テキスト ボックス 6">
          <a:extLst>
            <a:ext uri="{FF2B5EF4-FFF2-40B4-BE49-F238E27FC236}">
              <a16:creationId xmlns:a16="http://schemas.microsoft.com/office/drawing/2014/main" id="{00000000-0008-0000-0300-00000D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8" name="テキスト ボックス 7">
          <a:extLst>
            <a:ext uri="{FF2B5EF4-FFF2-40B4-BE49-F238E27FC236}">
              <a16:creationId xmlns:a16="http://schemas.microsoft.com/office/drawing/2014/main" id="{00000000-0008-0000-0300-00000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9" name="テキスト ボックス 8">
          <a:extLst>
            <a:ext uri="{FF2B5EF4-FFF2-40B4-BE49-F238E27FC236}">
              <a16:creationId xmlns:a16="http://schemas.microsoft.com/office/drawing/2014/main" id="{00000000-0008-0000-0300-000012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0" name="テキスト ボックス 9">
          <a:extLst>
            <a:ext uri="{FF2B5EF4-FFF2-40B4-BE49-F238E27FC236}">
              <a16:creationId xmlns:a16="http://schemas.microsoft.com/office/drawing/2014/main" id="{00000000-0008-0000-0300-000013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1" name="テキスト ボックス 10">
          <a:extLst>
            <a:ext uri="{FF2B5EF4-FFF2-40B4-BE49-F238E27FC236}">
              <a16:creationId xmlns:a16="http://schemas.microsoft.com/office/drawing/2014/main" id="{00000000-0008-0000-0300-000014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2" name="テキスト ボックス 11">
          <a:extLst>
            <a:ext uri="{FF2B5EF4-FFF2-40B4-BE49-F238E27FC236}">
              <a16:creationId xmlns:a16="http://schemas.microsoft.com/office/drawing/2014/main" id="{00000000-0008-0000-0300-000015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0</xdr:colOff>
      <xdr:row>55</xdr:row>
      <xdr:rowOff>0</xdr:rowOff>
    </xdr:from>
    <xdr:ext cx="184731" cy="264560"/>
    <xdr:sp macro="" textlink="">
      <xdr:nvSpPr>
        <xdr:cNvPr id="13" name="テキスト ボックス 12">
          <a:extLst>
            <a:ext uri="{FF2B5EF4-FFF2-40B4-BE49-F238E27FC236}">
              <a16:creationId xmlns:a16="http://schemas.microsoft.com/office/drawing/2014/main" id="{00000000-0008-0000-0300-000020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4" name="テキスト ボックス 13">
          <a:extLst>
            <a:ext uri="{FF2B5EF4-FFF2-40B4-BE49-F238E27FC236}">
              <a16:creationId xmlns:a16="http://schemas.microsoft.com/office/drawing/2014/main" id="{00000000-0008-0000-0300-000026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5" name="テキスト ボックス 14">
          <a:extLst>
            <a:ext uri="{FF2B5EF4-FFF2-40B4-BE49-F238E27FC236}">
              <a16:creationId xmlns:a16="http://schemas.microsoft.com/office/drawing/2014/main" id="{00000000-0008-0000-0300-000027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6" name="テキスト ボックス 15">
          <a:extLst>
            <a:ext uri="{FF2B5EF4-FFF2-40B4-BE49-F238E27FC236}">
              <a16:creationId xmlns:a16="http://schemas.microsoft.com/office/drawing/2014/main" id="{00000000-0008-0000-0300-00002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7" name="テキスト ボックス 16">
          <a:extLst>
            <a:ext uri="{FF2B5EF4-FFF2-40B4-BE49-F238E27FC236}">
              <a16:creationId xmlns:a16="http://schemas.microsoft.com/office/drawing/2014/main" id="{00000000-0008-0000-0300-000029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8" name="テキスト ボックス 17">
          <a:extLst>
            <a:ext uri="{FF2B5EF4-FFF2-40B4-BE49-F238E27FC236}">
              <a16:creationId xmlns:a16="http://schemas.microsoft.com/office/drawing/2014/main" id="{00000000-0008-0000-0300-00002B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19" name="テキスト ボックス 18">
          <a:extLst>
            <a:ext uri="{FF2B5EF4-FFF2-40B4-BE49-F238E27FC236}">
              <a16:creationId xmlns:a16="http://schemas.microsoft.com/office/drawing/2014/main" id="{00000000-0008-0000-0300-00002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0</xdr:colOff>
      <xdr:row>55</xdr:row>
      <xdr:rowOff>0</xdr:rowOff>
    </xdr:from>
    <xdr:ext cx="184731" cy="264560"/>
    <xdr:sp macro="" textlink="">
      <xdr:nvSpPr>
        <xdr:cNvPr id="20" name="テキスト ボックス 19">
          <a:extLst>
            <a:ext uri="{FF2B5EF4-FFF2-40B4-BE49-F238E27FC236}">
              <a16:creationId xmlns:a16="http://schemas.microsoft.com/office/drawing/2014/main" id="{00000000-0008-0000-0300-000030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21" name="テキスト ボックス 20">
          <a:extLst>
            <a:ext uri="{FF2B5EF4-FFF2-40B4-BE49-F238E27FC236}">
              <a16:creationId xmlns:a16="http://schemas.microsoft.com/office/drawing/2014/main" id="{00000000-0008-0000-0300-00003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12938</xdr:colOff>
      <xdr:row>32</xdr:row>
      <xdr:rowOff>21703</xdr:rowOff>
    </xdr:from>
    <xdr:to>
      <xdr:col>5</xdr:col>
      <xdr:colOff>791609</xdr:colOff>
      <xdr:row>32</xdr:row>
      <xdr:rowOff>309703</xdr:rowOff>
    </xdr:to>
    <xdr:sp macro="" textlink="">
      <xdr:nvSpPr>
        <xdr:cNvPr id="22" name="額縁 9">
          <a:extLst>
            <a:ext uri="{FF2B5EF4-FFF2-40B4-BE49-F238E27FC236}">
              <a16:creationId xmlns:a16="http://schemas.microsoft.com/office/drawing/2014/main" id="{00000000-0008-0000-0300-00003A000000}"/>
            </a:ext>
          </a:extLst>
        </xdr:cNvPr>
        <xdr:cNvSpPr/>
      </xdr:nvSpPr>
      <xdr:spPr>
        <a:xfrm>
          <a:off x="41875" y="7468083"/>
          <a:ext cx="3363683" cy="288000"/>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雑収入の区分内訳書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29210</xdr:colOff>
      <xdr:row>46</xdr:row>
      <xdr:rowOff>48228</xdr:rowOff>
    </xdr:from>
    <xdr:to>
      <xdr:col>5</xdr:col>
      <xdr:colOff>807881</xdr:colOff>
      <xdr:row>46</xdr:row>
      <xdr:rowOff>339828</xdr:rowOff>
    </xdr:to>
    <xdr:sp macro="" textlink="">
      <xdr:nvSpPr>
        <xdr:cNvPr id="23" name="額縁 9">
          <a:extLst>
            <a:ext uri="{FF2B5EF4-FFF2-40B4-BE49-F238E27FC236}">
              <a16:creationId xmlns:a16="http://schemas.microsoft.com/office/drawing/2014/main" id="{00000000-0008-0000-0300-00003B000000}"/>
            </a:ext>
          </a:extLst>
        </xdr:cNvPr>
        <xdr:cNvSpPr/>
      </xdr:nvSpPr>
      <xdr:spPr>
        <a:xfrm>
          <a:off x="58147" y="10783747"/>
          <a:ext cx="3363683" cy="291600"/>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雑損失の区分内訳書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10</xdr:col>
      <xdr:colOff>0</xdr:colOff>
      <xdr:row>55</xdr:row>
      <xdr:rowOff>0</xdr:rowOff>
    </xdr:from>
    <xdr:ext cx="184731" cy="264560"/>
    <xdr:sp macro="" textlink="">
      <xdr:nvSpPr>
        <xdr:cNvPr id="26" name="テキスト ボックス 25">
          <a:extLst>
            <a:ext uri="{FF2B5EF4-FFF2-40B4-BE49-F238E27FC236}">
              <a16:creationId xmlns:a16="http://schemas.microsoft.com/office/drawing/2014/main" id="{00000000-0008-0000-0300-00004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28" name="テキスト ボックス 27">
          <a:extLst>
            <a:ext uri="{FF2B5EF4-FFF2-40B4-BE49-F238E27FC236}">
              <a16:creationId xmlns:a16="http://schemas.microsoft.com/office/drawing/2014/main" id="{00000000-0008-0000-0300-00004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0" name="テキスト ボックス 29">
          <a:extLst>
            <a:ext uri="{FF2B5EF4-FFF2-40B4-BE49-F238E27FC236}">
              <a16:creationId xmlns:a16="http://schemas.microsoft.com/office/drawing/2014/main" id="{00000000-0008-0000-0300-00005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55</xdr:row>
      <xdr:rowOff>0</xdr:rowOff>
    </xdr:from>
    <xdr:ext cx="184731" cy="264560"/>
    <xdr:sp macro="" textlink="">
      <xdr:nvSpPr>
        <xdr:cNvPr id="31" name="テキスト ボックス 30">
          <a:extLst>
            <a:ext uri="{FF2B5EF4-FFF2-40B4-BE49-F238E27FC236}">
              <a16:creationId xmlns:a16="http://schemas.microsoft.com/office/drawing/2014/main" id="{00000000-0008-0000-0300-000044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2" name="テキスト ボックス 31">
          <a:extLst>
            <a:ext uri="{FF2B5EF4-FFF2-40B4-BE49-F238E27FC236}">
              <a16:creationId xmlns:a16="http://schemas.microsoft.com/office/drawing/2014/main" id="{00000000-0008-0000-0300-000031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3" name="テキスト ボックス 32">
          <a:extLst>
            <a:ext uri="{FF2B5EF4-FFF2-40B4-BE49-F238E27FC236}">
              <a16:creationId xmlns:a16="http://schemas.microsoft.com/office/drawing/2014/main" id="{00000000-0008-0000-0300-000033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4" name="テキスト ボックス 33">
          <a:extLst>
            <a:ext uri="{FF2B5EF4-FFF2-40B4-BE49-F238E27FC236}">
              <a16:creationId xmlns:a16="http://schemas.microsoft.com/office/drawing/2014/main" id="{00000000-0008-0000-0300-000034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5" name="テキスト ボックス 34">
          <a:extLst>
            <a:ext uri="{FF2B5EF4-FFF2-40B4-BE49-F238E27FC236}">
              <a16:creationId xmlns:a16="http://schemas.microsoft.com/office/drawing/2014/main" id="{00000000-0008-0000-0300-00003C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2" name="テキスト ボックス 41">
          <a:extLst>
            <a:ext uri="{FF2B5EF4-FFF2-40B4-BE49-F238E27FC236}">
              <a16:creationId xmlns:a16="http://schemas.microsoft.com/office/drawing/2014/main" id="{8831F6E6-8D58-4DFD-84DE-6FC1E836FC79}"/>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3" name="テキスト ボックス 42">
          <a:extLst>
            <a:ext uri="{FF2B5EF4-FFF2-40B4-BE49-F238E27FC236}">
              <a16:creationId xmlns:a16="http://schemas.microsoft.com/office/drawing/2014/main" id="{4D413D48-69B5-4968-92DF-167666C2891F}"/>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46</xdr:row>
      <xdr:rowOff>0</xdr:rowOff>
    </xdr:from>
    <xdr:ext cx="184731" cy="264560"/>
    <xdr:sp macro="" textlink="">
      <xdr:nvSpPr>
        <xdr:cNvPr id="44" name="テキスト ボックス 43">
          <a:extLst>
            <a:ext uri="{FF2B5EF4-FFF2-40B4-BE49-F238E27FC236}">
              <a16:creationId xmlns:a16="http://schemas.microsoft.com/office/drawing/2014/main" id="{AFCCC32C-35C6-46F6-A893-D0F603BF74A5}"/>
            </a:ext>
          </a:extLst>
        </xdr:cNvPr>
        <xdr:cNvSpPr txBox="1"/>
      </xdr:nvSpPr>
      <xdr:spPr>
        <a:xfrm>
          <a:off x="557212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17928</xdr:colOff>
      <xdr:row>3</xdr:row>
      <xdr:rowOff>4932</xdr:rowOff>
    </xdr:from>
    <xdr:to>
      <xdr:col>6</xdr:col>
      <xdr:colOff>741016</xdr:colOff>
      <xdr:row>4</xdr:row>
      <xdr:rowOff>180873</xdr:rowOff>
    </xdr:to>
    <xdr:sp macro="" textlink="">
      <xdr:nvSpPr>
        <xdr:cNvPr id="47" name="額縁 9">
          <a:extLst>
            <a:ext uri="{FF2B5EF4-FFF2-40B4-BE49-F238E27FC236}">
              <a16:creationId xmlns:a16="http://schemas.microsoft.com/office/drawing/2014/main" id="{00000000-0008-0000-0200-000009000000}"/>
            </a:ext>
          </a:extLst>
        </xdr:cNvPr>
        <xdr:cNvSpPr/>
      </xdr:nvSpPr>
      <xdr:spPr>
        <a:xfrm>
          <a:off x="17928" y="6491457"/>
          <a:ext cx="6066613" cy="29024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付表２　販売費及び一般管理費の区分内訳書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5</xdr:col>
      <xdr:colOff>457200</xdr:colOff>
      <xdr:row>32</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0A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32</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0B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32</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17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tabSelected="1" view="pageBreakPreview" zoomScale="110" zoomScaleNormal="100" zoomScaleSheetLayoutView="110" workbookViewId="0">
      <selection activeCell="H37" sqref="H37"/>
    </sheetView>
  </sheetViews>
  <sheetFormatPr defaultColWidth="2.44140625" defaultRowHeight="15" customHeight="1" x14ac:dyDescent="0.2"/>
  <cols>
    <col min="1" max="1" width="0.44140625" style="1" customWidth="1"/>
    <col min="2" max="2" width="2.44140625" style="1" customWidth="1"/>
    <col min="3" max="3" width="23.109375" style="1" customWidth="1"/>
    <col min="4" max="4" width="3.44140625" style="2" customWidth="1"/>
    <col min="5" max="5" width="14.88671875" style="1" customWidth="1"/>
    <col min="6" max="6" width="15.88671875" style="97" customWidth="1"/>
    <col min="7" max="7" width="16" style="2" customWidth="1"/>
    <col min="8" max="8" width="16.33203125" style="2" customWidth="1"/>
    <col min="9" max="9" width="2.77734375" style="2" customWidth="1"/>
    <col min="10" max="11" width="14.88671875" style="2" customWidth="1"/>
    <col min="12" max="16384" width="2.44140625" style="1"/>
  </cols>
  <sheetData>
    <row r="1" spans="1:11" ht="42" customHeight="1" thickBot="1" x14ac:dyDescent="0.25">
      <c r="F1" s="102"/>
    </row>
    <row r="2" spans="1:11" ht="18" customHeight="1" thickBot="1" x14ac:dyDescent="0.2">
      <c r="A2" s="197" t="s">
        <v>35</v>
      </c>
      <c r="B2" s="197"/>
      <c r="C2" s="197"/>
      <c r="D2" s="197"/>
      <c r="E2" s="197"/>
      <c r="F2" s="197"/>
      <c r="G2" s="197"/>
      <c r="H2" s="197"/>
      <c r="I2" s="1"/>
      <c r="J2" s="285" t="s">
        <v>52</v>
      </c>
      <c r="K2" s="286"/>
    </row>
    <row r="3" spans="1:11" ht="42.75" customHeight="1" thickTop="1" thickBot="1" x14ac:dyDescent="0.2">
      <c r="A3" s="188"/>
      <c r="B3" s="198" t="s">
        <v>35</v>
      </c>
      <c r="C3" s="188"/>
      <c r="D3" s="188"/>
      <c r="E3" s="188"/>
      <c r="F3" s="188"/>
      <c r="G3" s="188"/>
      <c r="H3" s="188"/>
      <c r="I3" s="1"/>
      <c r="J3" s="299" t="s">
        <v>48</v>
      </c>
      <c r="K3" s="300"/>
    </row>
    <row r="4" spans="1:11" ht="19.5" customHeight="1" x14ac:dyDescent="0.2">
      <c r="B4" s="191"/>
      <c r="C4" s="301" t="s">
        <v>0</v>
      </c>
      <c r="D4" s="301"/>
      <c r="E4" s="303"/>
      <c r="F4" s="303"/>
      <c r="G4" s="303"/>
      <c r="H4" s="303"/>
      <c r="J4" s="189" t="s">
        <v>9</v>
      </c>
      <c r="K4" s="190" t="s">
        <v>10</v>
      </c>
    </row>
    <row r="5" spans="1:11" ht="18" customHeight="1" thickBot="1" x14ac:dyDescent="0.25">
      <c r="B5" s="192"/>
      <c r="C5" s="302" t="s">
        <v>16</v>
      </c>
      <c r="D5" s="302"/>
      <c r="E5" s="304"/>
      <c r="F5" s="304"/>
      <c r="G5" s="304"/>
      <c r="H5" s="305"/>
      <c r="J5" s="173" t="e">
        <f>IF($J$3="売上（付表１④欄）",付表１!H18,付表１!H23)</f>
        <v>#DIV/0!</v>
      </c>
      <c r="K5" s="168" t="e">
        <f>IF($J$3="売上（付表１④欄）",付表１!I18,付表１!I23)</f>
        <v>#DIV/0!</v>
      </c>
    </row>
    <row r="6" spans="1:11" ht="27.75" customHeight="1" thickBot="1" x14ac:dyDescent="0.25">
      <c r="A6" s="1" t="s">
        <v>40</v>
      </c>
      <c r="B6" s="290" t="s">
        <v>39</v>
      </c>
      <c r="C6" s="291"/>
      <c r="D6" s="193" t="s">
        <v>2</v>
      </c>
      <c r="E6" s="194" t="s">
        <v>34</v>
      </c>
      <c r="F6" s="195" t="s">
        <v>69</v>
      </c>
      <c r="G6" s="196" t="s">
        <v>51</v>
      </c>
      <c r="H6" s="232" t="s">
        <v>68</v>
      </c>
      <c r="I6" s="103"/>
    </row>
    <row r="7" spans="1:11" ht="13.95" customHeight="1" x14ac:dyDescent="0.2">
      <c r="B7" s="28"/>
      <c r="C7" s="50"/>
      <c r="D7" s="51"/>
      <c r="E7" s="70"/>
      <c r="F7" s="70"/>
      <c r="G7" s="120"/>
      <c r="H7" s="292"/>
      <c r="I7" s="46"/>
      <c r="J7" s="306" t="s">
        <v>56</v>
      </c>
      <c r="K7" s="307"/>
    </row>
    <row r="8" spans="1:11" ht="13.95" customHeight="1" x14ac:dyDescent="0.2">
      <c r="B8" s="29"/>
      <c r="C8" s="76"/>
      <c r="D8" s="77"/>
      <c r="E8" s="121"/>
      <c r="F8" s="122"/>
      <c r="G8" s="121"/>
      <c r="H8" s="293"/>
      <c r="I8" s="46"/>
      <c r="J8" s="308" t="s">
        <v>61</v>
      </c>
      <c r="K8" s="310" t="s">
        <v>62</v>
      </c>
    </row>
    <row r="9" spans="1:11" ht="13.95" customHeight="1" x14ac:dyDescent="0.2">
      <c r="B9" s="29"/>
      <c r="C9" s="78"/>
      <c r="D9" s="55"/>
      <c r="E9" s="123"/>
      <c r="F9" s="124"/>
      <c r="G9" s="123"/>
      <c r="H9" s="293"/>
      <c r="I9" s="46"/>
      <c r="J9" s="309"/>
      <c r="K9" s="311"/>
    </row>
    <row r="10" spans="1:11" ht="12.75" customHeight="1" x14ac:dyDescent="0.2">
      <c r="B10" s="26" t="s">
        <v>29</v>
      </c>
      <c r="C10" s="24"/>
      <c r="D10" s="25">
        <v>1</v>
      </c>
      <c r="E10" s="14">
        <f>SUM(E7:E9)</f>
        <v>0</v>
      </c>
      <c r="F10" s="14">
        <f>SUM(F7:F9)</f>
        <v>0</v>
      </c>
      <c r="G10" s="15">
        <f>SUM(G7:G9)</f>
        <v>0</v>
      </c>
      <c r="H10" s="293"/>
      <c r="I10" s="228"/>
      <c r="J10" s="241" t="e">
        <f>F10+H10*J$5</f>
        <v>#DIV/0!</v>
      </c>
      <c r="K10" s="242" t="e">
        <f>G10+H10*K$5</f>
        <v>#DIV/0!</v>
      </c>
    </row>
    <row r="11" spans="1:11" ht="13.95" customHeight="1" x14ac:dyDescent="0.2">
      <c r="B11" s="30"/>
      <c r="C11" s="79"/>
      <c r="D11" s="80"/>
      <c r="E11" s="125"/>
      <c r="F11" s="125"/>
      <c r="G11" s="278"/>
      <c r="H11" s="293"/>
      <c r="I11" s="228"/>
      <c r="J11" s="243" t="e">
        <f>F11+H11*J$5</f>
        <v>#DIV/0!</v>
      </c>
      <c r="K11" s="244" t="e">
        <f>G11+H11*K$5</f>
        <v>#DIV/0!</v>
      </c>
    </row>
    <row r="12" spans="1:11" ht="13.95" customHeight="1" x14ac:dyDescent="0.2">
      <c r="B12" s="30"/>
      <c r="C12" s="81"/>
      <c r="D12" s="82"/>
      <c r="E12" s="126"/>
      <c r="F12" s="127"/>
      <c r="G12" s="126"/>
      <c r="H12" s="293"/>
      <c r="I12" s="228"/>
      <c r="J12" s="243" t="e">
        <f>F12+H12*J$5</f>
        <v>#DIV/0!</v>
      </c>
      <c r="K12" s="244" t="e">
        <f>G12+H12*K$5</f>
        <v>#DIV/0!</v>
      </c>
    </row>
    <row r="13" spans="1:11" ht="13.95" customHeight="1" x14ac:dyDescent="0.2">
      <c r="B13" s="30"/>
      <c r="C13" s="83"/>
      <c r="D13" s="84"/>
      <c r="E13" s="148"/>
      <c r="F13" s="128"/>
      <c r="G13" s="150"/>
      <c r="H13" s="293"/>
      <c r="I13" s="228"/>
      <c r="J13" s="243" t="e">
        <f>F13+H13*J$5</f>
        <v>#DIV/0!</v>
      </c>
      <c r="K13" s="244" t="e">
        <f>G13+H13*K$5</f>
        <v>#DIV/0!</v>
      </c>
    </row>
    <row r="14" spans="1:11" ht="13.95" customHeight="1" x14ac:dyDescent="0.2">
      <c r="B14" s="26" t="s">
        <v>3</v>
      </c>
      <c r="C14" s="27"/>
      <c r="D14" s="25">
        <v>2</v>
      </c>
      <c r="E14" s="14">
        <f>SUM(E11:E13)</f>
        <v>0</v>
      </c>
      <c r="F14" s="9">
        <f>SUM(F11:F13)</f>
        <v>0</v>
      </c>
      <c r="G14" s="10">
        <f>SUM(G11:G13)</f>
        <v>0</v>
      </c>
      <c r="H14" s="293"/>
      <c r="I14" s="228"/>
      <c r="J14" s="243" t="e">
        <f>SUM(J11:J13)</f>
        <v>#DIV/0!</v>
      </c>
      <c r="K14" s="244" t="e">
        <f>SUM(K11:K13)</f>
        <v>#DIV/0!</v>
      </c>
    </row>
    <row r="15" spans="1:11" ht="18" customHeight="1" x14ac:dyDescent="0.2">
      <c r="B15" s="295" t="s">
        <v>18</v>
      </c>
      <c r="C15" s="296"/>
      <c r="D15" s="36">
        <v>3</v>
      </c>
      <c r="E15" s="9">
        <f>E10-E14</f>
        <v>0</v>
      </c>
      <c r="F15" s="9">
        <f>F10-F14</f>
        <v>0</v>
      </c>
      <c r="G15" s="10">
        <f>G10-G14</f>
        <v>0</v>
      </c>
      <c r="H15" s="294"/>
      <c r="I15" s="228"/>
      <c r="J15" s="243" t="e">
        <f>J10-J14</f>
        <v>#DIV/0!</v>
      </c>
      <c r="K15" s="244" t="e">
        <f>K10-K14</f>
        <v>#DIV/0!</v>
      </c>
    </row>
    <row r="16" spans="1:11" ht="24" customHeight="1" x14ac:dyDescent="0.2">
      <c r="B16" s="297" t="s">
        <v>30</v>
      </c>
      <c r="C16" s="298"/>
      <c r="D16" s="25">
        <v>4</v>
      </c>
      <c r="E16" s="86">
        <f>'付表２、３、４'!E31</f>
        <v>0</v>
      </c>
      <c r="F16" s="86">
        <f>'付表２、３、４'!F31</f>
        <v>0</v>
      </c>
      <c r="G16" s="89">
        <f>'付表２、３、４'!G31</f>
        <v>0</v>
      </c>
      <c r="H16" s="256">
        <f>'付表２、３、４'!H31</f>
        <v>0</v>
      </c>
      <c r="I16" s="227"/>
      <c r="J16" s="243" t="e">
        <f>F16+H16*J$5</f>
        <v>#DIV/0!</v>
      </c>
      <c r="K16" s="244" t="e">
        <f>G16+H16*K$5</f>
        <v>#DIV/0!</v>
      </c>
    </row>
    <row r="17" spans="2:11" ht="13.95" customHeight="1" x14ac:dyDescent="0.2">
      <c r="B17" s="315" t="s">
        <v>19</v>
      </c>
      <c r="C17" s="316"/>
      <c r="D17" s="25">
        <v>5</v>
      </c>
      <c r="E17" s="9">
        <f>E15-E16</f>
        <v>0</v>
      </c>
      <c r="F17" s="9">
        <f>F15-F16</f>
        <v>0</v>
      </c>
      <c r="G17" s="10">
        <f>G15-G16</f>
        <v>0</v>
      </c>
      <c r="H17" s="257">
        <f>H15-H16</f>
        <v>0</v>
      </c>
      <c r="I17" s="227"/>
      <c r="J17" s="243" t="e">
        <f>J15-J16</f>
        <v>#DIV/0!</v>
      </c>
      <c r="K17" s="244" t="e">
        <f>K15-K16</f>
        <v>#DIV/0!</v>
      </c>
    </row>
    <row r="18" spans="2:11" ht="13.95" customHeight="1" x14ac:dyDescent="0.2">
      <c r="B18" s="31"/>
      <c r="C18" s="50"/>
      <c r="D18" s="51"/>
      <c r="E18" s="70"/>
      <c r="F18" s="119"/>
      <c r="G18" s="98"/>
      <c r="H18" s="257">
        <f>E18-F18-G18</f>
        <v>0</v>
      </c>
      <c r="I18" s="229"/>
      <c r="J18" s="243" t="e">
        <f>F18+H18*J$5</f>
        <v>#DIV/0!</v>
      </c>
      <c r="K18" s="244" t="e">
        <f>G18+H18*K$5</f>
        <v>#DIV/0!</v>
      </c>
    </row>
    <row r="19" spans="2:11" ht="13.95" customHeight="1" x14ac:dyDescent="0.2">
      <c r="B19" s="31"/>
      <c r="C19" s="52"/>
      <c r="D19" s="73"/>
      <c r="E19" s="65"/>
      <c r="F19" s="65"/>
      <c r="G19" s="92"/>
      <c r="H19" s="258">
        <f>E19-F19-G19</f>
        <v>0</v>
      </c>
      <c r="I19" s="229"/>
      <c r="J19" s="245" t="e">
        <f>F19+H19*J$5</f>
        <v>#DIV/0!</v>
      </c>
      <c r="K19" s="246" t="e">
        <f>G19+H19*K$5</f>
        <v>#DIV/0!</v>
      </c>
    </row>
    <row r="20" spans="2:11" ht="13.95" customHeight="1" x14ac:dyDescent="0.2">
      <c r="B20" s="31"/>
      <c r="C20" s="52"/>
      <c r="D20" s="73"/>
      <c r="E20" s="65"/>
      <c r="F20" s="65"/>
      <c r="G20" s="92"/>
      <c r="H20" s="258">
        <f>E20-F20-G20</f>
        <v>0</v>
      </c>
      <c r="I20" s="229"/>
      <c r="J20" s="245" t="e">
        <f>F20+H20*J$5</f>
        <v>#DIV/0!</v>
      </c>
      <c r="K20" s="246" t="e">
        <f>G20+H20*K$5</f>
        <v>#DIV/0!</v>
      </c>
    </row>
    <row r="21" spans="2:11" ht="13.95" customHeight="1" x14ac:dyDescent="0.2">
      <c r="B21" s="31"/>
      <c r="C21" s="52"/>
      <c r="D21" s="73"/>
      <c r="E21" s="65"/>
      <c r="F21" s="74"/>
      <c r="G21" s="92"/>
      <c r="H21" s="258">
        <f>E21-F21-G21</f>
        <v>0</v>
      </c>
      <c r="I21" s="229"/>
      <c r="J21" s="245" t="e">
        <f>F21+H21*J$5</f>
        <v>#DIV/0!</v>
      </c>
      <c r="K21" s="246" t="e">
        <f>G21+H21*K$5</f>
        <v>#DIV/0!</v>
      </c>
    </row>
    <row r="22" spans="2:11" ht="13.95" customHeight="1" x14ac:dyDescent="0.2">
      <c r="B22" s="31"/>
      <c r="C22" s="87" t="s">
        <v>31</v>
      </c>
      <c r="D22" s="67"/>
      <c r="E22" s="129">
        <f>'付表２、３、４'!E45</f>
        <v>0</v>
      </c>
      <c r="F22" s="129">
        <f>'付表２、３、４'!F45</f>
        <v>0</v>
      </c>
      <c r="G22" s="130">
        <f>'付表２、３、４'!G45</f>
        <v>0</v>
      </c>
      <c r="H22" s="259">
        <f>'付表２、３、４'!H45</f>
        <v>0</v>
      </c>
      <c r="I22" s="227"/>
      <c r="J22" s="247" t="e">
        <f>F22+H22*J$5</f>
        <v>#DIV/0!</v>
      </c>
      <c r="K22" s="248" t="e">
        <f>G22+H22*K$5</f>
        <v>#DIV/0!</v>
      </c>
    </row>
    <row r="23" spans="2:11" ht="13.95" customHeight="1" x14ac:dyDescent="0.2">
      <c r="B23" s="26" t="s">
        <v>4</v>
      </c>
      <c r="C23" s="32"/>
      <c r="D23" s="23">
        <v>6</v>
      </c>
      <c r="E23" s="111">
        <f>SUM(E18:E22)</f>
        <v>0</v>
      </c>
      <c r="F23" s="131">
        <f>SUM(F18:F22)</f>
        <v>0</v>
      </c>
      <c r="G23" s="132">
        <f>SUM(G18:G22)</f>
        <v>0</v>
      </c>
      <c r="H23" s="257">
        <f>SUM(H18:H22)</f>
        <v>0</v>
      </c>
      <c r="I23" s="227"/>
      <c r="J23" s="241" t="e">
        <f>SUM(J18:J22)</f>
        <v>#DIV/0!</v>
      </c>
      <c r="K23" s="242" t="e">
        <f>SUM(K18:K22)</f>
        <v>#DIV/0!</v>
      </c>
    </row>
    <row r="24" spans="2:11" ht="13.95" customHeight="1" x14ac:dyDescent="0.2">
      <c r="B24" s="28"/>
      <c r="C24" s="50"/>
      <c r="D24" s="51"/>
      <c r="E24" s="70"/>
      <c r="F24" s="119"/>
      <c r="G24" s="70"/>
      <c r="H24" s="257">
        <f>E24-F24-G24</f>
        <v>0</v>
      </c>
      <c r="I24" s="227"/>
      <c r="J24" s="249" t="e">
        <f>F24+H24*J$5</f>
        <v>#DIV/0!</v>
      </c>
      <c r="K24" s="250" t="e">
        <f>G24+H24*K$5</f>
        <v>#DIV/0!</v>
      </c>
    </row>
    <row r="25" spans="2:11" ht="13.95" customHeight="1" x14ac:dyDescent="0.2">
      <c r="B25" s="28"/>
      <c r="C25" s="62"/>
      <c r="D25" s="63"/>
      <c r="E25" s="69"/>
      <c r="F25" s="133"/>
      <c r="G25" s="134"/>
      <c r="H25" s="260">
        <f>E25-F25-G25</f>
        <v>0</v>
      </c>
      <c r="I25" s="227"/>
      <c r="J25" s="245" t="e">
        <f>F25+H25*J$5</f>
        <v>#DIV/0!</v>
      </c>
      <c r="K25" s="246" t="e">
        <f>G25+H25*K$5</f>
        <v>#DIV/0!</v>
      </c>
    </row>
    <row r="26" spans="2:11" ht="13.95" customHeight="1" x14ac:dyDescent="0.2">
      <c r="B26" s="28"/>
      <c r="C26" s="52"/>
      <c r="D26" s="53"/>
      <c r="E26" s="65"/>
      <c r="F26" s="135"/>
      <c r="G26" s="136"/>
      <c r="H26" s="258">
        <f>E26-F26-G26</f>
        <v>0</v>
      </c>
      <c r="I26" s="227"/>
      <c r="J26" s="245" t="e">
        <f>F26+H26*J$5</f>
        <v>#DIV/0!</v>
      </c>
      <c r="K26" s="246" t="e">
        <f>G26+H26*K$5</f>
        <v>#DIV/0!</v>
      </c>
    </row>
    <row r="27" spans="2:11" ht="13.95" customHeight="1" x14ac:dyDescent="0.2">
      <c r="B27" s="28"/>
      <c r="C27" s="52"/>
      <c r="D27" s="53"/>
      <c r="E27" s="65"/>
      <c r="F27" s="135"/>
      <c r="G27" s="136"/>
      <c r="H27" s="258">
        <f>E27-F27-G27</f>
        <v>0</v>
      </c>
      <c r="I27" s="227"/>
      <c r="J27" s="245" t="e">
        <f>F27+H27*J$5</f>
        <v>#DIV/0!</v>
      </c>
      <c r="K27" s="246" t="e">
        <f>G27+H27*K$5</f>
        <v>#DIV/0!</v>
      </c>
    </row>
    <row r="28" spans="2:11" ht="13.95" customHeight="1" x14ac:dyDescent="0.2">
      <c r="B28" s="28"/>
      <c r="C28" s="88" t="s">
        <v>32</v>
      </c>
      <c r="D28" s="64"/>
      <c r="E28" s="129">
        <f>'付表２、３、４'!E53</f>
        <v>0</v>
      </c>
      <c r="F28" s="129">
        <f>'付表２、３、４'!F53</f>
        <v>0</v>
      </c>
      <c r="G28" s="130">
        <f>'付表２、３、４'!G53</f>
        <v>0</v>
      </c>
      <c r="H28" s="259">
        <f>'付表２、３、４'!H53</f>
        <v>0</v>
      </c>
      <c r="I28" s="227"/>
      <c r="J28" s="247" t="e">
        <f>F28+H28*J$5</f>
        <v>#DIV/0!</v>
      </c>
      <c r="K28" s="248" t="e">
        <f>G28+H28*K$5</f>
        <v>#DIV/0!</v>
      </c>
    </row>
    <row r="29" spans="2:11" ht="13.95" customHeight="1" x14ac:dyDescent="0.2">
      <c r="B29" s="26" t="s">
        <v>5</v>
      </c>
      <c r="C29" s="24"/>
      <c r="D29" s="25">
        <v>7</v>
      </c>
      <c r="E29" s="14">
        <f>SUM(E24:E28)</f>
        <v>0</v>
      </c>
      <c r="F29" s="137">
        <f>SUM(F24:F28)</f>
        <v>0</v>
      </c>
      <c r="G29" s="15">
        <f>SUM(G24:G28)</f>
        <v>0</v>
      </c>
      <c r="H29" s="257">
        <f>SUM(H24:H28)</f>
        <v>0</v>
      </c>
      <c r="I29" s="227"/>
      <c r="J29" s="243" t="e">
        <f>SUM(J24:J28)</f>
        <v>#DIV/0!</v>
      </c>
      <c r="K29" s="244" t="e">
        <f>SUM(K24:K28)</f>
        <v>#DIV/0!</v>
      </c>
    </row>
    <row r="30" spans="2:11" ht="13.95" customHeight="1" x14ac:dyDescent="0.2">
      <c r="B30" s="295" t="s">
        <v>20</v>
      </c>
      <c r="C30" s="296"/>
      <c r="D30" s="25">
        <v>8</v>
      </c>
      <c r="E30" s="9">
        <f>E17+E23-E29</f>
        <v>0</v>
      </c>
      <c r="F30" s="9">
        <f>F17+F23-F29</f>
        <v>0</v>
      </c>
      <c r="G30" s="10">
        <f>G17+G23-G29</f>
        <v>0</v>
      </c>
      <c r="H30" s="257">
        <f>H17+H23-H29</f>
        <v>0</v>
      </c>
      <c r="I30" s="227"/>
      <c r="J30" s="243" t="e">
        <f>J17+J23-J29</f>
        <v>#DIV/0!</v>
      </c>
      <c r="K30" s="244" t="e">
        <f>K17+K23-K29</f>
        <v>#DIV/0!</v>
      </c>
    </row>
    <row r="31" spans="2:11" ht="13.95" customHeight="1" x14ac:dyDescent="0.2">
      <c r="B31" s="33"/>
      <c r="C31" s="99"/>
      <c r="D31" s="68"/>
      <c r="E31" s="70"/>
      <c r="F31" s="119"/>
      <c r="G31" s="98"/>
      <c r="H31" s="257">
        <f>E31-F31-G31</f>
        <v>0</v>
      </c>
      <c r="I31" s="227"/>
      <c r="J31" s="243" t="e">
        <f>F31+H31*J$5</f>
        <v>#DIV/0!</v>
      </c>
      <c r="K31" s="244" t="e">
        <f>G31+H31*K$5</f>
        <v>#DIV/0!</v>
      </c>
    </row>
    <row r="32" spans="2:11" ht="13.95" customHeight="1" x14ac:dyDescent="0.2">
      <c r="B32" s="33"/>
      <c r="C32" s="281"/>
      <c r="D32" s="67"/>
      <c r="E32" s="138"/>
      <c r="F32" s="139"/>
      <c r="G32" s="140"/>
      <c r="H32" s="261">
        <f>E32-F32-G32</f>
        <v>0</v>
      </c>
      <c r="I32" s="227"/>
      <c r="J32" s="247" t="e">
        <f>F32+H32*J$5</f>
        <v>#DIV/0!</v>
      </c>
      <c r="K32" s="248" t="e">
        <f>G32+H32*K$5</f>
        <v>#DIV/0!</v>
      </c>
    </row>
    <row r="33" spans="2:11" ht="13.95" customHeight="1" x14ac:dyDescent="0.2">
      <c r="B33" s="26" t="s">
        <v>6</v>
      </c>
      <c r="C33" s="34"/>
      <c r="D33" s="23">
        <v>9</v>
      </c>
      <c r="E33" s="111">
        <f>SUM(E31:E32)</f>
        <v>0</v>
      </c>
      <c r="F33" s="111">
        <f>SUM(F31:F32)</f>
        <v>0</v>
      </c>
      <c r="G33" s="132">
        <f>SUM(G31:G32)</f>
        <v>0</v>
      </c>
      <c r="H33" s="257">
        <f>SUM(H31:H32)</f>
        <v>0</v>
      </c>
      <c r="I33" s="227"/>
      <c r="J33" s="243" t="e">
        <f>SUM(J31:J32)</f>
        <v>#DIV/0!</v>
      </c>
      <c r="K33" s="244" t="e">
        <f>SUM(K31:K32)</f>
        <v>#DIV/0!</v>
      </c>
    </row>
    <row r="34" spans="2:11" ht="13.95" customHeight="1" x14ac:dyDescent="0.2">
      <c r="B34" s="33"/>
      <c r="C34" s="99"/>
      <c r="D34" s="68"/>
      <c r="E34" s="70"/>
      <c r="F34" s="119"/>
      <c r="G34" s="98"/>
      <c r="H34" s="257">
        <f>E34-F34-G34</f>
        <v>0</v>
      </c>
      <c r="I34" s="227"/>
      <c r="J34" s="243" t="e">
        <f>F34+H34*J$5</f>
        <v>#DIV/0!</v>
      </c>
      <c r="K34" s="244" t="e">
        <f>G34+H34*K$5</f>
        <v>#DIV/0!</v>
      </c>
    </row>
    <row r="35" spans="2:11" ht="13.95" customHeight="1" x14ac:dyDescent="0.2">
      <c r="B35" s="33"/>
      <c r="C35" s="281"/>
      <c r="D35" s="67"/>
      <c r="E35" s="138"/>
      <c r="F35" s="139"/>
      <c r="G35" s="140"/>
      <c r="H35" s="261">
        <f>E35-F35-G35</f>
        <v>0</v>
      </c>
      <c r="I35" s="227"/>
      <c r="J35" s="247" t="e">
        <f>F35+H35*J$5</f>
        <v>#DIV/0!</v>
      </c>
      <c r="K35" s="248" t="e">
        <f>G35+H35*K$5</f>
        <v>#DIV/0!</v>
      </c>
    </row>
    <row r="36" spans="2:11" ht="13.95" customHeight="1" x14ac:dyDescent="0.2">
      <c r="B36" s="26" t="s">
        <v>7</v>
      </c>
      <c r="C36" s="35"/>
      <c r="D36" s="25">
        <v>10</v>
      </c>
      <c r="E36" s="14">
        <f>SUM(E34:E35)</f>
        <v>0</v>
      </c>
      <c r="F36" s="14">
        <f>SUM(F34:F35)</f>
        <v>0</v>
      </c>
      <c r="G36" s="15">
        <f>SUM(G34:G35)</f>
        <v>0</v>
      </c>
      <c r="H36" s="257">
        <f>SUM(H34:H35)</f>
        <v>0</v>
      </c>
      <c r="I36" s="227"/>
      <c r="J36" s="247" t="e">
        <f>SUM(J34:J35)</f>
        <v>#DIV/0!</v>
      </c>
      <c r="K36" s="248" t="e">
        <f>SUM(K34:K35)</f>
        <v>#DIV/0!</v>
      </c>
    </row>
    <row r="37" spans="2:11" ht="19.2" customHeight="1" x14ac:dyDescent="0.2">
      <c r="B37" s="325" t="s">
        <v>21</v>
      </c>
      <c r="C37" s="326"/>
      <c r="D37" s="25">
        <v>11</v>
      </c>
      <c r="E37" s="14">
        <f>E30+E33-E36</f>
        <v>0</v>
      </c>
      <c r="F37" s="14">
        <f>F30+F33-F36</f>
        <v>0</v>
      </c>
      <c r="G37" s="15">
        <f>G30+G33-G36</f>
        <v>0</v>
      </c>
      <c r="H37" s="262">
        <f>H30+H33-H36</f>
        <v>0</v>
      </c>
      <c r="I37" s="227"/>
      <c r="J37" s="241" t="e">
        <f>J30+J33-J36</f>
        <v>#DIV/0!</v>
      </c>
      <c r="K37" s="242" t="e">
        <f>K30+K33-K36</f>
        <v>#DIV/0!</v>
      </c>
    </row>
    <row r="38" spans="2:11" ht="13.95" customHeight="1" x14ac:dyDescent="0.2">
      <c r="B38" s="321" t="s">
        <v>17</v>
      </c>
      <c r="C38" s="322"/>
      <c r="D38" s="323">
        <v>12</v>
      </c>
      <c r="E38" s="69"/>
      <c r="F38" s="276"/>
      <c r="G38" s="277"/>
      <c r="H38" s="263">
        <f t="shared" ref="H38" si="0">E38-F38-G38</f>
        <v>0</v>
      </c>
      <c r="I38" s="228"/>
      <c r="J38" s="243" t="e">
        <f t="shared" ref="J38:J39" si="1">F38+H38*J$5</f>
        <v>#DIV/0!</v>
      </c>
      <c r="K38" s="244" t="e">
        <f>G38+H38*K$5</f>
        <v>#DIV/0!</v>
      </c>
    </row>
    <row r="39" spans="2:11" ht="13.95" customHeight="1" x14ac:dyDescent="0.2">
      <c r="B39" s="317" t="s">
        <v>8</v>
      </c>
      <c r="C39" s="318"/>
      <c r="D39" s="324"/>
      <c r="E39" s="65"/>
      <c r="F39" s="138"/>
      <c r="G39" s="123"/>
      <c r="H39" s="264">
        <f>E39-F39-G39</f>
        <v>0</v>
      </c>
      <c r="I39" s="228"/>
      <c r="J39" s="247" t="e">
        <f t="shared" si="1"/>
        <v>#DIV/0!</v>
      </c>
      <c r="K39" s="248" t="e">
        <f t="shared" ref="K39" si="2">G39+H39*K$5</f>
        <v>#DIV/0!</v>
      </c>
    </row>
    <row r="40" spans="2:11" ht="13.95" customHeight="1" x14ac:dyDescent="0.2">
      <c r="B40" s="319" t="s">
        <v>22</v>
      </c>
      <c r="C40" s="320"/>
      <c r="D40" s="38">
        <v>13</v>
      </c>
      <c r="E40" s="14">
        <f>E37-E38-E39</f>
        <v>0</v>
      </c>
      <c r="F40" s="14">
        <f>F37-F38-F39</f>
        <v>0</v>
      </c>
      <c r="G40" s="15">
        <f>G37-G38-G39</f>
        <v>0</v>
      </c>
      <c r="H40" s="262">
        <f>H37-H38-H39</f>
        <v>0</v>
      </c>
      <c r="I40" s="227"/>
      <c r="J40" s="241" t="e">
        <f>J37-J38-J39</f>
        <v>#DIV/0!</v>
      </c>
      <c r="K40" s="242" t="e">
        <f>K37-K38-K39</f>
        <v>#DIV/0!</v>
      </c>
    </row>
    <row r="41" spans="2:11" ht="16.8" customHeight="1" x14ac:dyDescent="0.2">
      <c r="B41" s="181"/>
      <c r="C41" s="365"/>
      <c r="D41" s="68"/>
      <c r="E41" s="70"/>
      <c r="F41" s="70"/>
      <c r="G41" s="120"/>
      <c r="H41" s="265">
        <f t="shared" ref="H41:H43" si="3">E41-F41-G41</f>
        <v>0</v>
      </c>
      <c r="I41" s="226"/>
      <c r="J41" s="243" t="e">
        <f t="shared" ref="J41:J43" si="4">F41+H41*J$5</f>
        <v>#DIV/0!</v>
      </c>
      <c r="K41" s="244" t="e">
        <f t="shared" ref="K41:K43" si="5">G41+H41*K$5</f>
        <v>#DIV/0!</v>
      </c>
    </row>
    <row r="42" spans="2:11" ht="16.8" customHeight="1" x14ac:dyDescent="0.2">
      <c r="B42" s="33"/>
      <c r="C42" s="366"/>
      <c r="D42" s="71"/>
      <c r="E42" s="65"/>
      <c r="F42" s="65"/>
      <c r="G42" s="66"/>
      <c r="H42" s="266">
        <f t="shared" si="3"/>
        <v>0</v>
      </c>
      <c r="I42" s="226"/>
      <c r="J42" s="245" t="e">
        <f t="shared" si="4"/>
        <v>#DIV/0!</v>
      </c>
      <c r="K42" s="246" t="e">
        <f t="shared" si="5"/>
        <v>#DIV/0!</v>
      </c>
    </row>
    <row r="43" spans="2:11" ht="15.75" customHeight="1" x14ac:dyDescent="0.2">
      <c r="B43" s="33"/>
      <c r="C43" s="366"/>
      <c r="D43" s="71"/>
      <c r="E43" s="65"/>
      <c r="F43" s="65"/>
      <c r="G43" s="66"/>
      <c r="H43" s="266">
        <f t="shared" si="3"/>
        <v>0</v>
      </c>
      <c r="I43" s="226"/>
      <c r="J43" s="245" t="e">
        <f t="shared" si="4"/>
        <v>#DIV/0!</v>
      </c>
      <c r="K43" s="246" t="e">
        <f t="shared" si="5"/>
        <v>#DIV/0!</v>
      </c>
    </row>
    <row r="44" spans="2:11" ht="15.75" customHeight="1" x14ac:dyDescent="0.2">
      <c r="B44" s="33"/>
      <c r="C44" s="366"/>
      <c r="D44" s="64"/>
      <c r="E44" s="152"/>
      <c r="F44" s="72"/>
      <c r="G44" s="72"/>
      <c r="H44" s="258">
        <f>E44-F44-G44</f>
        <v>0</v>
      </c>
      <c r="I44" s="226"/>
      <c r="J44" s="245" t="e">
        <f>F44+H44*J$5</f>
        <v>#DIV/0!</v>
      </c>
      <c r="K44" s="246" t="e">
        <f>G44+H44*K$5</f>
        <v>#DIV/0!</v>
      </c>
    </row>
    <row r="45" spans="2:11" ht="15.75" customHeight="1" x14ac:dyDescent="0.2">
      <c r="B45" s="33"/>
      <c r="C45" s="182"/>
      <c r="D45" s="53"/>
      <c r="E45" s="65"/>
      <c r="F45" s="65"/>
      <c r="G45" s="66"/>
      <c r="H45" s="258">
        <f>E45-F45-G45</f>
        <v>0</v>
      </c>
      <c r="I45" s="226"/>
      <c r="J45" s="245" t="e">
        <f>F45+H45*J$5</f>
        <v>#DIV/0!</v>
      </c>
      <c r="K45" s="246" t="e">
        <f>G45+H45*K$5</f>
        <v>#DIV/0!</v>
      </c>
    </row>
    <row r="46" spans="2:11" ht="15.75" customHeight="1" x14ac:dyDescent="0.2">
      <c r="B46" s="33"/>
      <c r="C46" s="182"/>
      <c r="D46" s="53"/>
      <c r="E46" s="65"/>
      <c r="F46" s="65"/>
      <c r="G46" s="66"/>
      <c r="H46" s="258">
        <f>E46-F46-G46</f>
        <v>0</v>
      </c>
      <c r="I46" s="226"/>
      <c r="J46" s="245" t="e">
        <f>F46+H46*J$5</f>
        <v>#DIV/0!</v>
      </c>
      <c r="K46" s="246" t="e">
        <f>G46+H46*K$5</f>
        <v>#DIV/0!</v>
      </c>
    </row>
    <row r="47" spans="2:11" ht="15.75" customHeight="1" x14ac:dyDescent="0.2">
      <c r="B47" s="33"/>
      <c r="C47" s="182"/>
      <c r="D47" s="53"/>
      <c r="E47" s="65"/>
      <c r="F47" s="65"/>
      <c r="G47" s="66"/>
      <c r="H47" s="258">
        <f>E47-F47-G47</f>
        <v>0</v>
      </c>
      <c r="I47" s="226"/>
      <c r="J47" s="251" t="e">
        <f>F47+H47*J$5</f>
        <v>#DIV/0!</v>
      </c>
      <c r="K47" s="252" t="e">
        <f>G47+H47*K$5</f>
        <v>#DIV/0!</v>
      </c>
    </row>
    <row r="48" spans="2:11" ht="15.75" customHeight="1" x14ac:dyDescent="0.2">
      <c r="B48" s="33"/>
      <c r="C48" s="367"/>
      <c r="D48" s="64"/>
      <c r="E48" s="152"/>
      <c r="F48" s="65"/>
      <c r="G48" s="66"/>
      <c r="H48" s="266">
        <f t="shared" ref="H48:H49" si="6">E48-F48-G48</f>
        <v>0</v>
      </c>
      <c r="I48" s="226"/>
      <c r="J48" s="245" t="e">
        <f t="shared" ref="J48:J49" si="7">F48+H48*J$5</f>
        <v>#DIV/0!</v>
      </c>
      <c r="K48" s="252" t="e">
        <f t="shared" ref="K48:K49" si="8">G48+H48*K$5</f>
        <v>#DIV/0!</v>
      </c>
    </row>
    <row r="49" spans="2:11" ht="15.75" customHeight="1" x14ac:dyDescent="0.2">
      <c r="B49" s="31"/>
      <c r="C49" s="368"/>
      <c r="D49" s="67"/>
      <c r="E49" s="138"/>
      <c r="F49" s="138"/>
      <c r="G49" s="123"/>
      <c r="H49" s="264">
        <f t="shared" si="6"/>
        <v>0</v>
      </c>
      <c r="I49" s="226"/>
      <c r="J49" s="247" t="e">
        <f t="shared" si="7"/>
        <v>#DIV/0!</v>
      </c>
      <c r="K49" s="252" t="e">
        <f t="shared" si="8"/>
        <v>#DIV/0!</v>
      </c>
    </row>
    <row r="50" spans="2:11" ht="14.25" customHeight="1" x14ac:dyDescent="0.2">
      <c r="B50" s="287" t="s">
        <v>58</v>
      </c>
      <c r="C50" s="288"/>
      <c r="D50" s="25">
        <v>14</v>
      </c>
      <c r="E50" s="14">
        <f>SUM(E41:E49)</f>
        <v>0</v>
      </c>
      <c r="F50" s="14">
        <f>SUM(F41:F49)</f>
        <v>0</v>
      </c>
      <c r="G50" s="15">
        <f>SUM(G41:G49)</f>
        <v>0</v>
      </c>
      <c r="H50" s="262">
        <f>SUM(H41:H49)</f>
        <v>0</v>
      </c>
      <c r="I50" s="227"/>
      <c r="J50" s="241" t="e">
        <f>F50+H50*J$5</f>
        <v>#DIV/0!</v>
      </c>
      <c r="K50" s="242" t="e">
        <f>G50+H50*K$5</f>
        <v>#DIV/0!</v>
      </c>
    </row>
    <row r="51" spans="2:11" ht="17.399999999999999" customHeight="1" x14ac:dyDescent="0.2">
      <c r="B51" s="33"/>
      <c r="C51" s="369"/>
      <c r="D51" s="68"/>
      <c r="E51" s="70"/>
      <c r="F51" s="70"/>
      <c r="G51" s="120"/>
      <c r="H51" s="265">
        <f t="shared" ref="H51:H53" si="9">E51-F51-G51</f>
        <v>0</v>
      </c>
      <c r="I51" s="226"/>
      <c r="J51" s="243" t="e">
        <f t="shared" ref="J51:J52" si="10">F51+H51*J$5</f>
        <v>#DIV/0!</v>
      </c>
      <c r="K51" s="244" t="e">
        <f t="shared" ref="K51:K53" si="11">G51+H51*K$5</f>
        <v>#DIV/0!</v>
      </c>
    </row>
    <row r="52" spans="2:11" ht="17.399999999999999" customHeight="1" x14ac:dyDescent="0.2">
      <c r="B52" s="33"/>
      <c r="C52" s="370"/>
      <c r="D52" s="71"/>
      <c r="E52" s="65"/>
      <c r="F52" s="65"/>
      <c r="G52" s="66"/>
      <c r="H52" s="266">
        <f t="shared" si="9"/>
        <v>0</v>
      </c>
      <c r="I52" s="226"/>
      <c r="J52" s="245" t="e">
        <f t="shared" si="10"/>
        <v>#DIV/0!</v>
      </c>
      <c r="K52" s="246" t="e">
        <f t="shared" si="11"/>
        <v>#DIV/0!</v>
      </c>
    </row>
    <row r="53" spans="2:11" ht="17.399999999999999" customHeight="1" x14ac:dyDescent="0.2">
      <c r="B53" s="33"/>
      <c r="C53" s="370"/>
      <c r="D53" s="71"/>
      <c r="E53" s="65"/>
      <c r="F53" s="65"/>
      <c r="G53" s="66"/>
      <c r="H53" s="266">
        <f t="shared" si="9"/>
        <v>0</v>
      </c>
      <c r="I53" s="226"/>
      <c r="J53" s="251" t="e">
        <f t="shared" ref="J53:J58" si="12">F53+H53*J$5</f>
        <v>#DIV/0!</v>
      </c>
      <c r="K53" s="252" t="e">
        <f t="shared" si="11"/>
        <v>#DIV/0!</v>
      </c>
    </row>
    <row r="54" spans="2:11" ht="17.7" customHeight="1" x14ac:dyDescent="0.2">
      <c r="B54" s="33"/>
      <c r="C54" s="182"/>
      <c r="D54" s="64"/>
      <c r="E54" s="65"/>
      <c r="F54" s="65"/>
      <c r="G54" s="66"/>
      <c r="H54" s="258">
        <f>E54-F54-G54</f>
        <v>0</v>
      </c>
      <c r="I54" s="226"/>
      <c r="J54" s="245" t="e">
        <f t="shared" si="12"/>
        <v>#DIV/0!</v>
      </c>
      <c r="K54" s="246" t="e">
        <f>G54+H54*K$5</f>
        <v>#DIV/0!</v>
      </c>
    </row>
    <row r="55" spans="2:11" ht="17.7" customHeight="1" x14ac:dyDescent="0.2">
      <c r="B55" s="33"/>
      <c r="C55" s="366"/>
      <c r="D55" s="64"/>
      <c r="E55" s="65"/>
      <c r="F55" s="65"/>
      <c r="G55" s="66"/>
      <c r="H55" s="258">
        <f>E55-F55-G55</f>
        <v>0</v>
      </c>
      <c r="I55" s="226"/>
      <c r="J55" s="245" t="e">
        <f t="shared" si="12"/>
        <v>#DIV/0!</v>
      </c>
      <c r="K55" s="246" t="e">
        <f>G55+H55*K$5</f>
        <v>#DIV/0!</v>
      </c>
    </row>
    <row r="56" spans="2:11" ht="17.7" customHeight="1" x14ac:dyDescent="0.2">
      <c r="B56" s="33"/>
      <c r="C56" s="366"/>
      <c r="D56" s="64"/>
      <c r="E56" s="65"/>
      <c r="F56" s="65"/>
      <c r="G56" s="66"/>
      <c r="H56" s="258">
        <f>E56-F56-G56</f>
        <v>0</v>
      </c>
      <c r="I56" s="226"/>
      <c r="J56" s="245" t="e">
        <f t="shared" si="12"/>
        <v>#DIV/0!</v>
      </c>
      <c r="K56" s="246" t="e">
        <f>G56+H56*K$5</f>
        <v>#DIV/0!</v>
      </c>
    </row>
    <row r="57" spans="2:11" ht="17.7" customHeight="1" x14ac:dyDescent="0.2">
      <c r="B57" s="33"/>
      <c r="C57" s="366"/>
      <c r="D57" s="64"/>
      <c r="E57" s="65"/>
      <c r="F57" s="65"/>
      <c r="G57" s="66"/>
      <c r="H57" s="258">
        <f>E57-F57-G57</f>
        <v>0</v>
      </c>
      <c r="I57" s="226"/>
      <c r="J57" s="245" t="e">
        <f t="shared" si="12"/>
        <v>#DIV/0!</v>
      </c>
      <c r="K57" s="246" t="e">
        <f>G57+H57*K$5</f>
        <v>#DIV/0!</v>
      </c>
    </row>
    <row r="58" spans="2:11" ht="17.7" customHeight="1" x14ac:dyDescent="0.2">
      <c r="B58" s="31"/>
      <c r="C58" s="183"/>
      <c r="D58" s="55"/>
      <c r="E58" s="138"/>
      <c r="F58" s="139"/>
      <c r="G58" s="123"/>
      <c r="H58" s="261">
        <f>E58-F58-G58</f>
        <v>0</v>
      </c>
      <c r="I58" s="226"/>
      <c r="J58" s="245" t="e">
        <f t="shared" si="12"/>
        <v>#DIV/0!</v>
      </c>
      <c r="K58" s="246" t="e">
        <f>G58+H58*K$5</f>
        <v>#DIV/0!</v>
      </c>
    </row>
    <row r="59" spans="2:11" ht="15" customHeight="1" x14ac:dyDescent="0.2">
      <c r="B59" s="287" t="s">
        <v>59</v>
      </c>
      <c r="C59" s="289"/>
      <c r="D59" s="36">
        <v>15</v>
      </c>
      <c r="E59" s="9">
        <f>SUM(E51:E58)</f>
        <v>0</v>
      </c>
      <c r="F59" s="9">
        <f>SUM(F51:F58)</f>
        <v>0</v>
      </c>
      <c r="G59" s="10">
        <f>SUM(G51:G58)</f>
        <v>0</v>
      </c>
      <c r="H59" s="257">
        <f>SUM(H51:H58)</f>
        <v>0</v>
      </c>
      <c r="I59" s="227"/>
      <c r="J59" s="243" t="e">
        <f>SUM(J51:J58)</f>
        <v>#DIV/0!</v>
      </c>
      <c r="K59" s="244" t="e">
        <f>SUM(K51:K58)</f>
        <v>#DIV/0!</v>
      </c>
    </row>
    <row r="60" spans="2:11" ht="19.95" customHeight="1" thickBot="1" x14ac:dyDescent="0.25">
      <c r="B60" s="312" t="s">
        <v>57</v>
      </c>
      <c r="C60" s="313"/>
      <c r="D60" s="42">
        <v>16</v>
      </c>
      <c r="E60" s="75">
        <f>E40+E50-E59</f>
        <v>0</v>
      </c>
      <c r="F60" s="75">
        <f>F40+F50-F59</f>
        <v>0</v>
      </c>
      <c r="G60" s="101">
        <f>G40+G50-G59</f>
        <v>0</v>
      </c>
      <c r="H60" s="20">
        <f>H40+H50-H59</f>
        <v>0</v>
      </c>
      <c r="I60" s="227"/>
      <c r="J60" s="253" t="e">
        <f>J40+J50-J59</f>
        <v>#DIV/0!</v>
      </c>
      <c r="K60" s="254" t="e">
        <f>K40+K50-K59</f>
        <v>#DIV/0!</v>
      </c>
    </row>
    <row r="61" spans="2:11" ht="5.25" customHeight="1" x14ac:dyDescent="0.2">
      <c r="B61" s="177"/>
      <c r="C61" s="177"/>
      <c r="D61" s="177"/>
      <c r="E61" s="177"/>
      <c r="F61" s="177"/>
      <c r="G61" s="177"/>
      <c r="H61" s="177"/>
      <c r="I61" s="104"/>
      <c r="J61" s="177"/>
      <c r="K61" s="177"/>
    </row>
    <row r="62" spans="2:11" ht="26.4" customHeight="1" x14ac:dyDescent="0.2">
      <c r="B62" s="100"/>
      <c r="C62" s="100"/>
      <c r="D62" s="100"/>
      <c r="E62" s="100"/>
      <c r="F62" s="100"/>
      <c r="G62" s="100"/>
      <c r="H62" s="269" t="s">
        <v>67</v>
      </c>
      <c r="I62" s="174">
        <v>19</v>
      </c>
      <c r="J62" s="178" t="e">
        <f>J60</f>
        <v>#DIV/0!</v>
      </c>
      <c r="K62" s="178" t="e">
        <f>K60</f>
        <v>#DIV/0!</v>
      </c>
    </row>
    <row r="63" spans="2:11" ht="26.4" customHeight="1" x14ac:dyDescent="0.2">
      <c r="B63" s="100"/>
      <c r="C63" s="100"/>
      <c r="D63" s="100"/>
      <c r="E63" s="100"/>
      <c r="F63" s="100"/>
      <c r="G63" s="100"/>
      <c r="H63" s="270" t="s">
        <v>38</v>
      </c>
      <c r="I63" s="199">
        <v>20</v>
      </c>
      <c r="J63" s="279"/>
      <c r="K63" s="279"/>
    </row>
    <row r="64" spans="2:11" ht="26.4" customHeight="1" x14ac:dyDescent="0.15">
      <c r="B64" s="203" t="s">
        <v>60</v>
      </c>
      <c r="C64" s="100"/>
      <c r="D64" s="100"/>
      <c r="E64" s="100"/>
      <c r="F64" s="100"/>
      <c r="G64" s="100"/>
      <c r="H64" s="271" t="s">
        <v>70</v>
      </c>
      <c r="I64" s="200">
        <v>21</v>
      </c>
      <c r="J64" s="280"/>
      <c r="K64" s="280"/>
    </row>
    <row r="65" spans="2:11" ht="26.4" customHeight="1" x14ac:dyDescent="0.2">
      <c r="B65" s="314"/>
      <c r="C65" s="314"/>
      <c r="D65" s="314"/>
      <c r="E65" s="314"/>
      <c r="F65" s="314"/>
      <c r="G65" s="100"/>
      <c r="H65" s="269" t="s">
        <v>75</v>
      </c>
      <c r="I65" s="175">
        <v>22</v>
      </c>
      <c r="J65" s="255" t="e">
        <f>J62+J63-J64</f>
        <v>#DIV/0!</v>
      </c>
      <c r="K65" s="255" t="e">
        <f>K62+K63-K64</f>
        <v>#DIV/0!</v>
      </c>
    </row>
    <row r="66" spans="2:11" ht="26.4" customHeight="1" x14ac:dyDescent="0.2">
      <c r="B66" s="314"/>
      <c r="C66" s="314"/>
      <c r="D66" s="314"/>
      <c r="E66" s="314"/>
      <c r="F66" s="314"/>
      <c r="G66" s="100"/>
      <c r="H66" s="272" t="s">
        <v>77</v>
      </c>
      <c r="I66" s="176">
        <v>23</v>
      </c>
      <c r="J66" s="179"/>
      <c r="K66" s="179"/>
    </row>
    <row r="67" spans="2:11" ht="26.4" customHeight="1" x14ac:dyDescent="0.2">
      <c r="B67" s="314"/>
      <c r="C67" s="314"/>
      <c r="D67" s="314"/>
      <c r="E67" s="314"/>
      <c r="F67" s="314"/>
      <c r="G67" s="100"/>
      <c r="H67" s="273" t="s">
        <v>76</v>
      </c>
      <c r="I67" s="175">
        <v>24</v>
      </c>
      <c r="J67" s="180" t="e">
        <f>J65-J66</f>
        <v>#DIV/0!</v>
      </c>
      <c r="K67" s="180" t="e">
        <f>K65-K66</f>
        <v>#DIV/0!</v>
      </c>
    </row>
    <row r="68" spans="2:11" ht="15.6" customHeight="1" x14ac:dyDescent="0.2">
      <c r="B68" s="314"/>
      <c r="C68" s="314"/>
      <c r="D68" s="314"/>
      <c r="E68" s="314"/>
      <c r="F68" s="314"/>
      <c r="G68" s="100"/>
      <c r="H68" s="100"/>
      <c r="I68" s="100"/>
      <c r="J68" s="100"/>
      <c r="K68" s="100"/>
    </row>
    <row r="69" spans="2:11" ht="21" customHeight="1" x14ac:dyDescent="0.2">
      <c r="B69" s="100"/>
      <c r="C69" s="100"/>
      <c r="D69" s="5"/>
      <c r="E69" s="100"/>
      <c r="F69" s="100"/>
      <c r="G69" s="100"/>
      <c r="H69" s="100"/>
      <c r="I69" s="100"/>
      <c r="J69" s="100"/>
      <c r="K69" s="100"/>
    </row>
    <row r="70" spans="2:11" ht="13.5" customHeight="1" x14ac:dyDescent="0.15">
      <c r="B70" s="22"/>
      <c r="C70" s="3"/>
      <c r="D70" s="5"/>
      <c r="E70" s="5"/>
      <c r="F70" s="6"/>
      <c r="G70" s="1"/>
      <c r="J70" s="1"/>
      <c r="K70" s="1"/>
    </row>
    <row r="71" spans="2:11" ht="30" customHeight="1" x14ac:dyDescent="0.2">
      <c r="D71" s="5"/>
      <c r="E71" s="5"/>
      <c r="F71" s="1"/>
      <c r="G71" s="1"/>
      <c r="I71" s="1"/>
      <c r="J71" s="1"/>
      <c r="K71" s="159"/>
    </row>
    <row r="72" spans="2:11" ht="9" customHeight="1" x14ac:dyDescent="0.15">
      <c r="B72" s="22"/>
      <c r="C72" s="3"/>
      <c r="D72" s="112"/>
      <c r="E72" s="5"/>
      <c r="F72" s="6"/>
    </row>
  </sheetData>
  <sheetProtection sheet="1" formatCells="0"/>
  <customSheetViews>
    <customSheetView guid="{BC9DC014-E67B-4561-8EE8-CF39004A54BD}" showPageBreaks="1" showGridLines="0" fitToPage="1" printArea="1" hiddenRows="1" view="pageBreakPreview" topLeftCell="A55">
      <selection activeCell="P5" sqref="P5"/>
      <pageMargins left="0.36" right="0.23622047244094491" top="0.35433070866141736" bottom="0.14000000000000001" header="0.31496062992125984" footer="0.28000000000000003"/>
      <pageSetup paperSize="9" scale="72" orientation="portrait" r:id="rId1"/>
      <headerFooter alignWithMargins="0"/>
    </customSheetView>
  </customSheetViews>
  <mergeCells count="25">
    <mergeCell ref="B60:C60"/>
    <mergeCell ref="B65:F68"/>
    <mergeCell ref="B17:C17"/>
    <mergeCell ref="B39:C39"/>
    <mergeCell ref="B40:C40"/>
    <mergeCell ref="B38:C38"/>
    <mergeCell ref="D38:D39"/>
    <mergeCell ref="B30:C30"/>
    <mergeCell ref="B37:C37"/>
    <mergeCell ref="J2:K2"/>
    <mergeCell ref="B50:C50"/>
    <mergeCell ref="B59:C59"/>
    <mergeCell ref="B6:C6"/>
    <mergeCell ref="H7:H15"/>
    <mergeCell ref="B15:C15"/>
    <mergeCell ref="B16:C16"/>
    <mergeCell ref="J3:K3"/>
    <mergeCell ref="C4:D4"/>
    <mergeCell ref="C5:D5"/>
    <mergeCell ref="E4:H4"/>
    <mergeCell ref="E5:F5"/>
    <mergeCell ref="G5:H5"/>
    <mergeCell ref="J7:K7"/>
    <mergeCell ref="J8:J9"/>
    <mergeCell ref="K8:K9"/>
  </mergeCells>
  <phoneticPr fontId="3"/>
  <dataValidations count="1">
    <dataValidation type="list" allowBlank="1" showInputMessage="1" showErrorMessage="1" sqref="J3">
      <formula1>"売上（付表１④欄）,売上以外（付表１⑥欄）"</formula1>
    </dataValidation>
  </dataValidations>
  <pageMargins left="0.36" right="0.23622047244094491" top="0.35433070866141736" bottom="0.14000000000000001" header="0.31496062992125984" footer="0.28000000000000003"/>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view="pageBreakPreview" topLeftCell="A10" zoomScaleNormal="100" zoomScaleSheetLayoutView="100" workbookViewId="0">
      <selection activeCell="G21" sqref="G21"/>
    </sheetView>
  </sheetViews>
  <sheetFormatPr defaultColWidth="2.44140625" defaultRowHeight="15" customHeight="1" x14ac:dyDescent="0.2"/>
  <cols>
    <col min="1" max="1" width="0.44140625" style="1" customWidth="1"/>
    <col min="2" max="2" width="2.44140625" style="1" customWidth="1"/>
    <col min="3" max="3" width="29.33203125" style="1" customWidth="1"/>
    <col min="4" max="4" width="3.44140625" style="2" bestFit="1" customWidth="1"/>
    <col min="5" max="5" width="17.109375" style="1" customWidth="1"/>
    <col min="6" max="6" width="17.109375" style="102" customWidth="1"/>
    <col min="7" max="8" width="17.109375" style="2" customWidth="1"/>
    <col min="9" max="9" width="16.77734375" style="2" customWidth="1"/>
    <col min="10" max="10" width="7.44140625" style="1" customWidth="1"/>
    <col min="11" max="11" width="13" style="1" customWidth="1"/>
    <col min="12" max="12" width="10" style="1" customWidth="1"/>
    <col min="13" max="16384" width="2.44140625" style="1"/>
  </cols>
  <sheetData>
    <row r="1" spans="2:11" ht="13.5" customHeight="1" x14ac:dyDescent="0.2">
      <c r="B1" s="337" t="s">
        <v>35</v>
      </c>
      <c r="C1" s="337"/>
      <c r="D1" s="337"/>
      <c r="E1" s="337"/>
      <c r="F1" s="337"/>
      <c r="G1" s="337"/>
      <c r="H1" s="337"/>
      <c r="I1" s="337"/>
      <c r="J1" s="337"/>
    </row>
    <row r="2" spans="2:11" ht="24.75" customHeight="1" x14ac:dyDescent="0.15">
      <c r="B2" s="171"/>
      <c r="C2" s="110" t="s">
        <v>0</v>
      </c>
      <c r="D2" s="338" t="str">
        <f>IF(区分計算書!E4="","",区分計算書!E4)</f>
        <v/>
      </c>
      <c r="E2" s="338"/>
      <c r="F2" s="338"/>
      <c r="G2" s="109" t="s">
        <v>16</v>
      </c>
      <c r="H2" s="239" t="str">
        <f>IF(区分計算書!E5="","",区分計算書!E5)</f>
        <v/>
      </c>
      <c r="I2" s="239" t="str">
        <f>IF(区分計算書!G5="","",区分計算書!G5)</f>
        <v/>
      </c>
      <c r="J2" s="106"/>
      <c r="K2" s="2"/>
    </row>
    <row r="3" spans="2:11" ht="64.5" customHeight="1" x14ac:dyDescent="0.15">
      <c r="F3" s="19"/>
      <c r="G3" s="19"/>
      <c r="H3" s="91"/>
      <c r="I3" s="91"/>
      <c r="J3" s="19"/>
    </row>
    <row r="4" spans="2:11" ht="5.25" customHeight="1" x14ac:dyDescent="0.2">
      <c r="B4" s="21"/>
      <c r="C4" s="3"/>
      <c r="D4" s="4"/>
      <c r="E4" s="5"/>
      <c r="F4" s="6"/>
      <c r="G4" s="6"/>
      <c r="H4" s="16"/>
      <c r="I4" s="16"/>
      <c r="J4" s="8"/>
    </row>
    <row r="5" spans="2:11" ht="25.5" customHeight="1" thickBot="1" x14ac:dyDescent="0.25">
      <c r="B5" s="187">
        <v>1</v>
      </c>
      <c r="C5" s="187" t="s">
        <v>42</v>
      </c>
      <c r="D5" s="112"/>
      <c r="E5" s="5"/>
      <c r="F5" s="6"/>
      <c r="G5" s="6"/>
      <c r="H5" s="16"/>
      <c r="I5" s="16"/>
      <c r="J5" s="8"/>
    </row>
    <row r="6" spans="2:11" ht="18" customHeight="1" x14ac:dyDescent="0.2">
      <c r="B6" s="113"/>
      <c r="C6" s="348" t="s">
        <v>55</v>
      </c>
      <c r="D6" s="345"/>
      <c r="E6" s="346"/>
      <c r="F6" s="347"/>
      <c r="G6" s="172" t="s">
        <v>37</v>
      </c>
      <c r="H6" s="170" t="s">
        <v>9</v>
      </c>
      <c r="I6" s="231" t="s">
        <v>10</v>
      </c>
      <c r="J6" s="8"/>
    </row>
    <row r="7" spans="2:11" ht="25.8" customHeight="1" x14ac:dyDescent="0.2">
      <c r="B7" s="113"/>
      <c r="C7" s="348"/>
      <c r="D7" s="212" t="s">
        <v>11</v>
      </c>
      <c r="E7" s="339" t="s">
        <v>24</v>
      </c>
      <c r="F7" s="340"/>
      <c r="G7" s="151">
        <f>H7+I7</f>
        <v>0</v>
      </c>
      <c r="H7" s="268">
        <f>区分計算書!F10</f>
        <v>0</v>
      </c>
      <c r="I7" s="267">
        <f>区分計算書!G10</f>
        <v>0</v>
      </c>
      <c r="J7" s="8"/>
    </row>
    <row r="8" spans="2:11" ht="25.8" customHeight="1" x14ac:dyDescent="0.2">
      <c r="B8" s="113"/>
      <c r="C8" s="348"/>
      <c r="D8" s="212" t="s">
        <v>12</v>
      </c>
      <c r="E8" s="341" t="s">
        <v>54</v>
      </c>
      <c r="F8" s="342"/>
      <c r="G8" s="117">
        <f>H8+I8</f>
        <v>0</v>
      </c>
      <c r="H8" s="118"/>
      <c r="I8" s="160"/>
      <c r="J8" s="8"/>
    </row>
    <row r="9" spans="2:11" ht="25.8" customHeight="1" x14ac:dyDescent="0.2">
      <c r="B9" s="113"/>
      <c r="C9" s="348"/>
      <c r="D9" s="212" t="s">
        <v>23</v>
      </c>
      <c r="E9" s="343" t="s">
        <v>41</v>
      </c>
      <c r="F9" s="344"/>
      <c r="G9" s="209">
        <f>G7+G8</f>
        <v>0</v>
      </c>
      <c r="H9" s="209">
        <f>H7+H8</f>
        <v>0</v>
      </c>
      <c r="I9" s="210">
        <f>I7+I8</f>
        <v>0</v>
      </c>
    </row>
    <row r="10" spans="2:11" ht="31.5" customHeight="1" thickBot="1" x14ac:dyDescent="0.25">
      <c r="B10" s="113"/>
      <c r="C10" s="348"/>
      <c r="D10" s="211" t="s">
        <v>60</v>
      </c>
      <c r="E10" s="349"/>
      <c r="F10" s="349"/>
      <c r="G10" s="349"/>
      <c r="H10" s="349"/>
      <c r="I10" s="350"/>
    </row>
    <row r="11" spans="2:11" ht="22.5" customHeight="1" thickBot="1" x14ac:dyDescent="0.25">
      <c r="B11" s="113"/>
      <c r="C11" s="113"/>
      <c r="D11" s="16"/>
      <c r="E11" s="186"/>
      <c r="F11" s="104"/>
      <c r="G11" s="115"/>
      <c r="H11" s="162"/>
      <c r="I11" s="162"/>
    </row>
    <row r="12" spans="2:11" ht="17.25" customHeight="1" x14ac:dyDescent="0.2">
      <c r="B12" s="187">
        <v>2</v>
      </c>
      <c r="C12" s="352" t="s">
        <v>43</v>
      </c>
      <c r="D12" s="352"/>
      <c r="E12" s="352"/>
      <c r="F12" s="213"/>
      <c r="H12" s="237" t="s">
        <v>9</v>
      </c>
      <c r="I12" s="95" t="s">
        <v>10</v>
      </c>
    </row>
    <row r="13" spans="2:11" ht="26.25" customHeight="1" x14ac:dyDescent="0.2">
      <c r="B13" s="21"/>
      <c r="C13" s="348" t="s">
        <v>66</v>
      </c>
      <c r="D13" s="348"/>
      <c r="E13" s="348"/>
      <c r="F13" s="348"/>
      <c r="G13" s="351"/>
      <c r="H13" s="238" t="s">
        <v>27</v>
      </c>
      <c r="I13" s="234" t="s">
        <v>28</v>
      </c>
      <c r="K13" s="7"/>
    </row>
    <row r="14" spans="2:11" ht="42.75" customHeight="1" thickBot="1" x14ac:dyDescent="0.25">
      <c r="B14" s="113"/>
      <c r="C14" s="348"/>
      <c r="D14" s="348"/>
      <c r="E14" s="348"/>
      <c r="F14" s="348"/>
      <c r="G14" s="351"/>
      <c r="H14" s="114" t="e">
        <f>H9/I9</f>
        <v>#DIV/0!</v>
      </c>
      <c r="I14" s="204" t="e">
        <f>I9/H9</f>
        <v>#DIV/0!</v>
      </c>
      <c r="K14" s="7"/>
    </row>
    <row r="15" spans="2:11" ht="29.25" customHeight="1" thickBot="1" x14ac:dyDescent="0.25">
      <c r="B15" s="113"/>
      <c r="C15" s="113"/>
      <c r="D15" s="16"/>
      <c r="E15" s="104"/>
      <c r="F15" s="104"/>
      <c r="G15" s="115"/>
      <c r="H15" s="1"/>
      <c r="I15" s="1"/>
      <c r="J15" s="8"/>
      <c r="K15" s="7"/>
    </row>
    <row r="16" spans="2:11" ht="18.75" customHeight="1" x14ac:dyDescent="0.2">
      <c r="B16" s="187">
        <v>3</v>
      </c>
      <c r="C16" s="187" t="s">
        <v>44</v>
      </c>
      <c r="D16" s="16"/>
      <c r="E16" s="104"/>
      <c r="F16" s="333" t="s">
        <v>53</v>
      </c>
      <c r="G16" s="334"/>
      <c r="H16" s="235" t="s">
        <v>9</v>
      </c>
      <c r="I16" s="95" t="s">
        <v>10</v>
      </c>
      <c r="J16" s="8"/>
      <c r="K16" s="7"/>
    </row>
    <row r="17" spans="1:11" ht="15" customHeight="1" x14ac:dyDescent="0.2">
      <c r="A17" s="205"/>
      <c r="C17" s="348" t="s">
        <v>64</v>
      </c>
      <c r="D17" s="348"/>
      <c r="E17" s="351"/>
      <c r="F17" s="335"/>
      <c r="G17" s="336"/>
      <c r="H17" s="236" t="s">
        <v>25</v>
      </c>
      <c r="I17" s="234" t="s">
        <v>26</v>
      </c>
      <c r="J17" s="8"/>
      <c r="K17" s="7"/>
    </row>
    <row r="18" spans="1:11" ht="26.25" customHeight="1" thickBot="1" x14ac:dyDescent="0.25">
      <c r="B18" s="7"/>
      <c r="C18" s="348"/>
      <c r="D18" s="348"/>
      <c r="E18" s="351"/>
      <c r="F18" s="331"/>
      <c r="G18" s="332"/>
      <c r="H18" s="169" t="e">
        <f>H9/G9</f>
        <v>#DIV/0!</v>
      </c>
      <c r="I18" s="206" t="e">
        <f>I9/G9</f>
        <v>#DIV/0!</v>
      </c>
      <c r="J18" s="45"/>
      <c r="K18" s="7"/>
    </row>
    <row r="19" spans="1:11" ht="32.25" customHeight="1" thickBot="1" x14ac:dyDescent="0.25">
      <c r="B19" s="113"/>
      <c r="C19" s="327" t="s">
        <v>78</v>
      </c>
      <c r="D19" s="327"/>
      <c r="E19" s="327"/>
      <c r="F19" s="208" t="s">
        <v>63</v>
      </c>
      <c r="G19" s="161"/>
      <c r="H19" s="162"/>
      <c r="I19" s="162"/>
      <c r="J19" s="8"/>
      <c r="K19" s="7"/>
    </row>
    <row r="20" spans="1:11" ht="21.75" customHeight="1" thickBot="1" x14ac:dyDescent="0.25">
      <c r="B20" s="21"/>
      <c r="C20" s="327"/>
      <c r="D20" s="327"/>
      <c r="E20" s="327"/>
      <c r="F20" s="164"/>
      <c r="G20" s="94" t="s">
        <v>45</v>
      </c>
      <c r="H20" s="201" t="s">
        <v>9</v>
      </c>
      <c r="I20" s="202" t="s">
        <v>10</v>
      </c>
      <c r="J20" s="8"/>
    </row>
    <row r="21" spans="1:11" ht="42" customHeight="1" x14ac:dyDescent="0.2">
      <c r="B21" s="21"/>
      <c r="C21" s="327"/>
      <c r="D21" s="327"/>
      <c r="E21" s="327"/>
      <c r="F21" s="166" t="s">
        <v>49</v>
      </c>
      <c r="G21" s="165">
        <f>H21+I21</f>
        <v>0</v>
      </c>
      <c r="H21" s="274"/>
      <c r="I21" s="275"/>
      <c r="J21" s="45"/>
      <c r="K21" s="7"/>
    </row>
    <row r="22" spans="1:11" ht="14.25" customHeight="1" x14ac:dyDescent="0.2">
      <c r="B22" s="7"/>
      <c r="C22" s="327"/>
      <c r="D22" s="327"/>
      <c r="E22" s="327"/>
      <c r="F22" s="329" t="s">
        <v>50</v>
      </c>
      <c r="G22" s="330"/>
      <c r="H22" s="233" t="s">
        <v>46</v>
      </c>
      <c r="I22" s="234" t="s">
        <v>47</v>
      </c>
      <c r="J22" s="45"/>
      <c r="K22" s="7"/>
    </row>
    <row r="23" spans="1:11" ht="25.2" customHeight="1" thickBot="1" x14ac:dyDescent="0.2">
      <c r="B23" s="163"/>
      <c r="C23" s="327"/>
      <c r="D23" s="327"/>
      <c r="E23" s="327"/>
      <c r="F23" s="331"/>
      <c r="G23" s="332"/>
      <c r="H23" s="167" t="e">
        <f>H21/G21</f>
        <v>#DIV/0!</v>
      </c>
      <c r="I23" s="207" t="e">
        <f>I21/G21</f>
        <v>#DIV/0!</v>
      </c>
    </row>
    <row r="24" spans="1:11" ht="15" customHeight="1" x14ac:dyDescent="0.15">
      <c r="B24" s="105" t="s">
        <v>33</v>
      </c>
      <c r="C24" s="116"/>
    </row>
    <row r="25" spans="1:11" ht="6.6" customHeight="1" x14ac:dyDescent="0.2">
      <c r="B25" s="328"/>
      <c r="C25" s="328"/>
      <c r="D25" s="328"/>
      <c r="E25" s="328"/>
      <c r="F25" s="328"/>
      <c r="G25" s="328"/>
      <c r="H25" s="328"/>
      <c r="I25" s="328"/>
    </row>
    <row r="26" spans="1:11" ht="12.75" customHeight="1" x14ac:dyDescent="0.2">
      <c r="B26" s="328"/>
      <c r="C26" s="328"/>
      <c r="D26" s="328"/>
      <c r="E26" s="328"/>
      <c r="F26" s="328"/>
      <c r="G26" s="328"/>
      <c r="H26" s="328"/>
      <c r="I26" s="328"/>
    </row>
    <row r="27" spans="1:11" ht="31.5" customHeight="1" x14ac:dyDescent="0.2">
      <c r="B27" s="328"/>
      <c r="C27" s="328"/>
      <c r="D27" s="328"/>
      <c r="E27" s="328"/>
      <c r="F27" s="328"/>
      <c r="G27" s="328"/>
      <c r="H27" s="328"/>
      <c r="I27" s="328"/>
    </row>
    <row r="28" spans="1:11" ht="11.25" customHeight="1" x14ac:dyDescent="0.2">
      <c r="B28" s="328"/>
      <c r="C28" s="328"/>
      <c r="D28" s="328"/>
      <c r="E28" s="328"/>
      <c r="F28" s="328"/>
      <c r="G28" s="328"/>
      <c r="H28" s="328"/>
      <c r="I28" s="328"/>
    </row>
  </sheetData>
  <sheetProtection sheet="1" formatCells="0"/>
  <customSheetViews>
    <customSheetView guid="{BC9DC014-E67B-4561-8EE8-CF39004A54BD}" showPageBreaks="1" showGridLines="0" printArea="1" view="pageBreakPreview">
      <selection activeCell="K8" sqref="K8"/>
      <pageMargins left="0.43307086614173229" right="0.23622047244094491" top="0.35433070866141736" bottom="0.35433070866141736" header="0.31496062992125984" footer="0.31496062992125984"/>
      <pageSetup paperSize="9" scale="78" orientation="portrait" r:id="rId1"/>
      <headerFooter alignWithMargins="0"/>
    </customSheetView>
  </customSheetViews>
  <mergeCells count="15">
    <mergeCell ref="C19:E23"/>
    <mergeCell ref="B25:I28"/>
    <mergeCell ref="F22:G23"/>
    <mergeCell ref="F16:G18"/>
    <mergeCell ref="B1:J1"/>
    <mergeCell ref="D2:F2"/>
    <mergeCell ref="E7:F7"/>
    <mergeCell ref="E8:F8"/>
    <mergeCell ref="E9:F9"/>
    <mergeCell ref="D6:F6"/>
    <mergeCell ref="C6:C10"/>
    <mergeCell ref="E10:I10"/>
    <mergeCell ref="C13:G14"/>
    <mergeCell ref="C12:E12"/>
    <mergeCell ref="C17:E18"/>
  </mergeCells>
  <phoneticPr fontId="3"/>
  <pageMargins left="0.43307086614173229" right="0.23622047244094491" top="0.35433070866141736" bottom="0.35433070866141736" header="0.31496062992125984" footer="0.31496062992125984"/>
  <pageSetup paperSize="9" scale="7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view="pageBreakPreview" topLeftCell="A41" zoomScale="79" zoomScaleNormal="100" zoomScaleSheetLayoutView="79" workbookViewId="0">
      <selection activeCell="D68" sqref="D68"/>
    </sheetView>
  </sheetViews>
  <sheetFormatPr defaultColWidth="2.44140625" defaultRowHeight="15" customHeight="1" x14ac:dyDescent="0.2"/>
  <cols>
    <col min="1" max="1" width="0.44140625" style="1" customWidth="1"/>
    <col min="2" max="2" width="2.109375" style="1" customWidth="1"/>
    <col min="3" max="3" width="17.33203125" style="1" customWidth="1"/>
    <col min="4" max="4" width="3.21875" style="102" customWidth="1"/>
    <col min="5" max="5" width="15" style="2" customWidth="1"/>
    <col min="6" max="6" width="15" style="1" customWidth="1"/>
    <col min="7" max="7" width="15" style="102" customWidth="1"/>
    <col min="8" max="8" width="15" style="2" customWidth="1"/>
    <col min="9" max="9" width="1.44140625" style="108" customWidth="1"/>
    <col min="10" max="11" width="13.109375" style="2" customWidth="1"/>
    <col min="12" max="16384" width="2.44140625" style="1"/>
  </cols>
  <sheetData>
    <row r="1" spans="1:12" ht="33" customHeight="1" x14ac:dyDescent="0.2">
      <c r="A1" s="357" t="s">
        <v>35</v>
      </c>
      <c r="B1" s="357"/>
      <c r="C1" s="357"/>
      <c r="D1" s="357"/>
      <c r="E1" s="357"/>
      <c r="F1" s="357"/>
      <c r="G1" s="357"/>
      <c r="H1" s="357"/>
      <c r="I1" s="49"/>
      <c r="J1" s="1"/>
      <c r="K1" s="1"/>
    </row>
    <row r="2" spans="1:12" ht="30" customHeight="1" x14ac:dyDescent="0.2">
      <c r="B2" s="171"/>
      <c r="C2" s="110" t="s">
        <v>0</v>
      </c>
      <c r="D2" s="358" t="str">
        <f>IF(区分計算書!E4="","",区分計算書!E4)</f>
        <v/>
      </c>
      <c r="E2" s="358"/>
      <c r="F2" s="358"/>
      <c r="G2" s="109" t="s">
        <v>16</v>
      </c>
      <c r="H2" s="240" t="str">
        <f>IF(区分計算書!E5="","",区分計算書!E5)</f>
        <v/>
      </c>
      <c r="I2" s="359" t="str">
        <f>IF(区分計算書!G5="","",区分計算書!G5)</f>
        <v/>
      </c>
      <c r="J2" s="360" t="str">
        <f>IF(区分計算書!G5="","",区分計算書!G5)</f>
        <v/>
      </c>
      <c r="K2" s="1"/>
    </row>
    <row r="3" spans="1:12" ht="15" customHeight="1" x14ac:dyDescent="0.2">
      <c r="B3" s="90"/>
      <c r="C3" s="90"/>
      <c r="D3" s="90"/>
      <c r="E3" s="90"/>
      <c r="F3" s="90"/>
      <c r="G3" s="90"/>
      <c r="H3" s="364"/>
      <c r="I3" s="364"/>
      <c r="J3" s="364"/>
      <c r="K3" s="364"/>
      <c r="L3" s="364"/>
    </row>
    <row r="4" spans="1:12" ht="9" customHeight="1" x14ac:dyDescent="0.2">
      <c r="B4" s="361"/>
      <c r="C4" s="361"/>
      <c r="D4" s="361"/>
      <c r="E4" s="361"/>
      <c r="F4" s="49"/>
      <c r="G4" s="48"/>
      <c r="H4" s="364"/>
      <c r="I4" s="364"/>
      <c r="J4" s="364"/>
      <c r="K4" s="364"/>
      <c r="L4" s="364"/>
    </row>
    <row r="5" spans="1:12" ht="21" customHeight="1" thickBot="1" x14ac:dyDescent="0.25">
      <c r="B5" s="362"/>
      <c r="C5" s="362"/>
      <c r="D5" s="362"/>
      <c r="E5" s="362"/>
      <c r="F5" s="49"/>
      <c r="G5" s="49"/>
      <c r="H5" s="364"/>
      <c r="I5" s="364"/>
      <c r="J5" s="364"/>
      <c r="K5" s="364"/>
      <c r="L5" s="364"/>
    </row>
    <row r="6" spans="1:12" ht="28.5" customHeight="1" x14ac:dyDescent="0.2">
      <c r="B6" s="355" t="s">
        <v>1</v>
      </c>
      <c r="C6" s="356"/>
      <c r="D6" s="37" t="s">
        <v>2</v>
      </c>
      <c r="E6" s="172" t="s">
        <v>36</v>
      </c>
      <c r="F6" s="170" t="s">
        <v>9</v>
      </c>
      <c r="G6" s="93" t="s">
        <v>10</v>
      </c>
      <c r="H6" s="230" t="s">
        <v>71</v>
      </c>
      <c r="I6" s="1"/>
      <c r="J6" s="220" t="s">
        <v>61</v>
      </c>
      <c r="K6" s="221" t="s">
        <v>62</v>
      </c>
    </row>
    <row r="7" spans="1:12" ht="17.7" customHeight="1" x14ac:dyDescent="0.2">
      <c r="B7" s="41"/>
      <c r="C7" s="56"/>
      <c r="D7" s="57"/>
      <c r="E7" s="125"/>
      <c r="F7" s="125"/>
      <c r="G7" s="141"/>
      <c r="H7" s="43">
        <f t="shared" ref="H7:H31" si="0">E7-F7-G7</f>
        <v>0</v>
      </c>
      <c r="I7" s="1"/>
      <c r="J7" s="245" t="e">
        <f>F7+H7*区分計算書!J$5</f>
        <v>#DIV/0!</v>
      </c>
      <c r="K7" s="246" t="e">
        <f>G7+H7*区分計算書!K$5</f>
        <v>#DIV/0!</v>
      </c>
    </row>
    <row r="8" spans="1:12" ht="17.7" customHeight="1" x14ac:dyDescent="0.2">
      <c r="B8" s="41"/>
      <c r="C8" s="58"/>
      <c r="D8" s="59"/>
      <c r="E8" s="142"/>
      <c r="F8" s="142"/>
      <c r="G8" s="143"/>
      <c r="H8" s="43">
        <f t="shared" si="0"/>
        <v>0</v>
      </c>
      <c r="I8" s="1"/>
      <c r="J8" s="245" t="e">
        <f>F8+H8*区分計算書!J$5</f>
        <v>#DIV/0!</v>
      </c>
      <c r="K8" s="246" t="e">
        <f>G8+H8*区分計算書!K$5</f>
        <v>#DIV/0!</v>
      </c>
    </row>
    <row r="9" spans="1:12" ht="17.7" customHeight="1" x14ac:dyDescent="0.2">
      <c r="B9" s="41"/>
      <c r="C9" s="58"/>
      <c r="D9" s="59"/>
      <c r="E9" s="142"/>
      <c r="F9" s="142"/>
      <c r="G9" s="143"/>
      <c r="H9" s="43">
        <f t="shared" si="0"/>
        <v>0</v>
      </c>
      <c r="I9" s="1"/>
      <c r="J9" s="245" t="e">
        <f>F9+H9*区分計算書!J$5</f>
        <v>#DIV/0!</v>
      </c>
      <c r="K9" s="246" t="e">
        <f>G9+H9*区分計算書!K$5</f>
        <v>#DIV/0!</v>
      </c>
    </row>
    <row r="10" spans="1:12" ht="17.7" customHeight="1" x14ac:dyDescent="0.2">
      <c r="B10" s="41"/>
      <c r="C10" s="58"/>
      <c r="D10" s="59"/>
      <c r="E10" s="142"/>
      <c r="F10" s="144"/>
      <c r="G10" s="145"/>
      <c r="H10" s="43">
        <f t="shared" si="0"/>
        <v>0</v>
      </c>
      <c r="I10" s="1"/>
      <c r="J10" s="245" t="e">
        <f>F10+H10*区分計算書!J$5</f>
        <v>#DIV/0!</v>
      </c>
      <c r="K10" s="246" t="e">
        <f>G10+H10*区分計算書!K$5</f>
        <v>#DIV/0!</v>
      </c>
    </row>
    <row r="11" spans="1:12" ht="17.7" customHeight="1" x14ac:dyDescent="0.2">
      <c r="B11" s="41"/>
      <c r="C11" s="58"/>
      <c r="D11" s="59"/>
      <c r="E11" s="142"/>
      <c r="F11" s="142"/>
      <c r="G11" s="145"/>
      <c r="H11" s="43">
        <f t="shared" si="0"/>
        <v>0</v>
      </c>
      <c r="I11" s="1"/>
      <c r="J11" s="245" t="e">
        <f>F11+H11*区分計算書!J$5</f>
        <v>#DIV/0!</v>
      </c>
      <c r="K11" s="246" t="e">
        <f>G11+H11*区分計算書!K$5</f>
        <v>#DIV/0!</v>
      </c>
    </row>
    <row r="12" spans="1:12" ht="17.7" customHeight="1" x14ac:dyDescent="0.2">
      <c r="B12" s="41"/>
      <c r="C12" s="58"/>
      <c r="D12" s="59"/>
      <c r="E12" s="142"/>
      <c r="F12" s="142"/>
      <c r="G12" s="146"/>
      <c r="H12" s="43">
        <f t="shared" si="0"/>
        <v>0</v>
      </c>
      <c r="I12" s="1"/>
      <c r="J12" s="245" t="e">
        <f>F12+H12*区分計算書!J$5</f>
        <v>#DIV/0!</v>
      </c>
      <c r="K12" s="246" t="e">
        <f>G12+H12*区分計算書!K$5</f>
        <v>#DIV/0!</v>
      </c>
    </row>
    <row r="13" spans="1:12" ht="17.7" customHeight="1" x14ac:dyDescent="0.2">
      <c r="B13" s="41"/>
      <c r="C13" s="58"/>
      <c r="D13" s="59"/>
      <c r="E13" s="142"/>
      <c r="F13" s="144"/>
      <c r="G13" s="145"/>
      <c r="H13" s="43">
        <f t="shared" si="0"/>
        <v>0</v>
      </c>
      <c r="I13" s="1"/>
      <c r="J13" s="245" t="e">
        <f>F13+H13*区分計算書!J$5</f>
        <v>#DIV/0!</v>
      </c>
      <c r="K13" s="246" t="e">
        <f>G13+H13*区分計算書!K$5</f>
        <v>#DIV/0!</v>
      </c>
    </row>
    <row r="14" spans="1:12" ht="17.7" customHeight="1" x14ac:dyDescent="0.2">
      <c r="B14" s="41"/>
      <c r="C14" s="58"/>
      <c r="D14" s="59"/>
      <c r="E14" s="142"/>
      <c r="F14" s="142"/>
      <c r="G14" s="145"/>
      <c r="H14" s="43">
        <f t="shared" si="0"/>
        <v>0</v>
      </c>
      <c r="I14" s="1"/>
      <c r="J14" s="245" t="e">
        <f>F14+H14*区分計算書!J$5</f>
        <v>#DIV/0!</v>
      </c>
      <c r="K14" s="246" t="e">
        <f>G14+H14*区分計算書!K$5</f>
        <v>#DIV/0!</v>
      </c>
    </row>
    <row r="15" spans="1:12" ht="17.7" customHeight="1" x14ac:dyDescent="0.2">
      <c r="B15" s="41"/>
      <c r="C15" s="58"/>
      <c r="D15" s="59"/>
      <c r="E15" s="142"/>
      <c r="F15" s="142"/>
      <c r="G15" s="145"/>
      <c r="H15" s="43">
        <f t="shared" si="0"/>
        <v>0</v>
      </c>
      <c r="I15" s="1"/>
      <c r="J15" s="245" t="e">
        <f>F15+H15*区分計算書!J$5</f>
        <v>#DIV/0!</v>
      </c>
      <c r="K15" s="246" t="e">
        <f>G15+H15*区分計算書!K$5</f>
        <v>#DIV/0!</v>
      </c>
    </row>
    <row r="16" spans="1:12" ht="17.7" customHeight="1" x14ac:dyDescent="0.2">
      <c r="B16" s="41"/>
      <c r="C16" s="58"/>
      <c r="D16" s="59"/>
      <c r="E16" s="142"/>
      <c r="F16" s="142"/>
      <c r="G16" s="145"/>
      <c r="H16" s="43">
        <f t="shared" si="0"/>
        <v>0</v>
      </c>
      <c r="I16" s="1"/>
      <c r="J16" s="245" t="e">
        <f>F16+H16*区分計算書!J$5</f>
        <v>#DIV/0!</v>
      </c>
      <c r="K16" s="246" t="e">
        <f>G16+H16*区分計算書!K$5</f>
        <v>#DIV/0!</v>
      </c>
    </row>
    <row r="17" spans="1:11" ht="17.7" customHeight="1" x14ac:dyDescent="0.2">
      <c r="B17" s="41"/>
      <c r="C17" s="58"/>
      <c r="D17" s="59"/>
      <c r="E17" s="142"/>
      <c r="F17" s="142"/>
      <c r="G17" s="145"/>
      <c r="H17" s="43">
        <f t="shared" si="0"/>
        <v>0</v>
      </c>
      <c r="I17" s="1"/>
      <c r="J17" s="245" t="e">
        <f>F17+H17*区分計算書!J$5</f>
        <v>#DIV/0!</v>
      </c>
      <c r="K17" s="246" t="e">
        <f>G17+H17*区分計算書!K$5</f>
        <v>#DIV/0!</v>
      </c>
    </row>
    <row r="18" spans="1:11" ht="17.7" customHeight="1" x14ac:dyDescent="0.2">
      <c r="B18" s="41"/>
      <c r="C18" s="58"/>
      <c r="D18" s="59"/>
      <c r="E18" s="142"/>
      <c r="F18" s="144"/>
      <c r="G18" s="145"/>
      <c r="H18" s="43">
        <f t="shared" si="0"/>
        <v>0</v>
      </c>
      <c r="I18" s="1"/>
      <c r="J18" s="245" t="e">
        <f>F18+H18*区分計算書!J$5</f>
        <v>#DIV/0!</v>
      </c>
      <c r="K18" s="246" t="e">
        <f>G18+H18*区分計算書!K$5</f>
        <v>#DIV/0!</v>
      </c>
    </row>
    <row r="19" spans="1:11" ht="17.7" customHeight="1" x14ac:dyDescent="0.2">
      <c r="B19" s="41"/>
      <c r="C19" s="58"/>
      <c r="D19" s="59"/>
      <c r="E19" s="142"/>
      <c r="F19" s="142"/>
      <c r="G19" s="145"/>
      <c r="H19" s="43">
        <f t="shared" si="0"/>
        <v>0</v>
      </c>
      <c r="I19" s="1"/>
      <c r="J19" s="245" t="e">
        <f>F19+H19*区分計算書!J$5</f>
        <v>#DIV/0!</v>
      </c>
      <c r="K19" s="246" t="e">
        <f>G19+H19*区分計算書!K$5</f>
        <v>#DIV/0!</v>
      </c>
    </row>
    <row r="20" spans="1:11" ht="17.7" customHeight="1" x14ac:dyDescent="0.2">
      <c r="B20" s="41"/>
      <c r="C20" s="58"/>
      <c r="D20" s="59"/>
      <c r="E20" s="142"/>
      <c r="F20" s="144"/>
      <c r="G20" s="145"/>
      <c r="H20" s="43">
        <f t="shared" si="0"/>
        <v>0</v>
      </c>
      <c r="I20" s="1"/>
      <c r="J20" s="245" t="e">
        <f>F20+H20*区分計算書!J$5</f>
        <v>#DIV/0!</v>
      </c>
      <c r="K20" s="246" t="e">
        <f>G20+H20*区分計算書!K$5</f>
        <v>#DIV/0!</v>
      </c>
    </row>
    <row r="21" spans="1:11" ht="17.7" customHeight="1" x14ac:dyDescent="0.2">
      <c r="B21" s="41"/>
      <c r="C21" s="58"/>
      <c r="D21" s="59"/>
      <c r="E21" s="142"/>
      <c r="F21" s="142"/>
      <c r="G21" s="146"/>
      <c r="H21" s="43">
        <f t="shared" si="0"/>
        <v>0</v>
      </c>
      <c r="I21" s="1"/>
      <c r="J21" s="245" t="e">
        <f>F21+H21*区分計算書!J$5</f>
        <v>#DIV/0!</v>
      </c>
      <c r="K21" s="246" t="e">
        <f>G21+H21*区分計算書!K$5</f>
        <v>#DIV/0!</v>
      </c>
    </row>
    <row r="22" spans="1:11" ht="17.7" customHeight="1" x14ac:dyDescent="0.2">
      <c r="B22" s="41"/>
      <c r="C22" s="58"/>
      <c r="D22" s="59"/>
      <c r="E22" s="142"/>
      <c r="F22" s="144"/>
      <c r="G22" s="145"/>
      <c r="H22" s="43">
        <f t="shared" si="0"/>
        <v>0</v>
      </c>
      <c r="I22" s="1"/>
      <c r="J22" s="245" t="e">
        <f>F22+H22*区分計算書!J$5</f>
        <v>#DIV/0!</v>
      </c>
      <c r="K22" s="246" t="e">
        <f>G22+H22*区分計算書!K$5</f>
        <v>#DIV/0!</v>
      </c>
    </row>
    <row r="23" spans="1:11" ht="17.7" customHeight="1" x14ac:dyDescent="0.2">
      <c r="B23" s="41"/>
      <c r="C23" s="58"/>
      <c r="D23" s="59"/>
      <c r="E23" s="142"/>
      <c r="F23" s="142"/>
      <c r="G23" s="145"/>
      <c r="H23" s="43">
        <f t="shared" si="0"/>
        <v>0</v>
      </c>
      <c r="I23" s="1"/>
      <c r="J23" s="245" t="e">
        <f>F23+H23*区分計算書!J$5</f>
        <v>#DIV/0!</v>
      </c>
      <c r="K23" s="246" t="e">
        <f>G23+H23*区分計算書!K$5</f>
        <v>#DIV/0!</v>
      </c>
    </row>
    <row r="24" spans="1:11" ht="17.7" customHeight="1" x14ac:dyDescent="0.2">
      <c r="B24" s="41"/>
      <c r="C24" s="58"/>
      <c r="D24" s="59"/>
      <c r="E24" s="142"/>
      <c r="F24" s="142"/>
      <c r="G24" s="145"/>
      <c r="H24" s="43">
        <f t="shared" si="0"/>
        <v>0</v>
      </c>
      <c r="I24" s="1"/>
      <c r="J24" s="245" t="e">
        <f>F24+H24*区分計算書!J$5</f>
        <v>#DIV/0!</v>
      </c>
      <c r="K24" s="246" t="e">
        <f>G24+H24*区分計算書!K$5</f>
        <v>#DIV/0!</v>
      </c>
    </row>
    <row r="25" spans="1:11" ht="17.7" customHeight="1" x14ac:dyDescent="0.2">
      <c r="B25" s="41"/>
      <c r="C25" s="58"/>
      <c r="D25" s="59"/>
      <c r="E25" s="142"/>
      <c r="F25" s="144"/>
      <c r="G25" s="142"/>
      <c r="H25" s="43">
        <f t="shared" si="0"/>
        <v>0</v>
      </c>
      <c r="I25" s="1"/>
      <c r="J25" s="245" t="e">
        <f>F25+H25*区分計算書!J$5</f>
        <v>#DIV/0!</v>
      </c>
      <c r="K25" s="246" t="e">
        <f>G25+H25*区分計算書!K$5</f>
        <v>#DIV/0!</v>
      </c>
    </row>
    <row r="26" spans="1:11" ht="17.7" customHeight="1" x14ac:dyDescent="0.2">
      <c r="B26" s="41"/>
      <c r="C26" s="58"/>
      <c r="D26" s="59"/>
      <c r="E26" s="142"/>
      <c r="F26" s="142"/>
      <c r="G26" s="145"/>
      <c r="H26" s="43">
        <f t="shared" si="0"/>
        <v>0</v>
      </c>
      <c r="I26" s="1"/>
      <c r="J26" s="245" t="e">
        <f>F26+H26*区分計算書!J$5</f>
        <v>#DIV/0!</v>
      </c>
      <c r="K26" s="246" t="e">
        <f>G26+H26*区分計算書!K$5</f>
        <v>#DIV/0!</v>
      </c>
    </row>
    <row r="27" spans="1:11" ht="17.7" customHeight="1" x14ac:dyDescent="0.2">
      <c r="B27" s="41"/>
      <c r="C27" s="58"/>
      <c r="D27" s="59"/>
      <c r="E27" s="142"/>
      <c r="F27" s="147"/>
      <c r="G27" s="145"/>
      <c r="H27" s="43">
        <f t="shared" si="0"/>
        <v>0</v>
      </c>
      <c r="I27" s="1"/>
      <c r="J27" s="245" t="e">
        <f>F27+H27*区分計算書!J$5</f>
        <v>#DIV/0!</v>
      </c>
      <c r="K27" s="246" t="e">
        <f>G27+H27*区分計算書!K$5</f>
        <v>#DIV/0!</v>
      </c>
    </row>
    <row r="28" spans="1:11" ht="17.7" customHeight="1" x14ac:dyDescent="0.2">
      <c r="B28" s="41"/>
      <c r="C28" s="58"/>
      <c r="D28" s="59"/>
      <c r="E28" s="142"/>
      <c r="F28" s="147"/>
      <c r="G28" s="145"/>
      <c r="H28" s="43">
        <f t="shared" si="0"/>
        <v>0</v>
      </c>
      <c r="I28" s="1"/>
      <c r="J28" s="245" t="e">
        <f>F28+H28*区分計算書!J$5</f>
        <v>#DIV/0!</v>
      </c>
      <c r="K28" s="246" t="e">
        <f>G28+H28*区分計算書!K$5</f>
        <v>#DIV/0!</v>
      </c>
    </row>
    <row r="29" spans="1:11" ht="17.7" customHeight="1" x14ac:dyDescent="0.2">
      <c r="B29" s="41"/>
      <c r="C29" s="58"/>
      <c r="D29" s="59"/>
      <c r="E29" s="142"/>
      <c r="F29" s="147"/>
      <c r="G29" s="145"/>
      <c r="H29" s="43">
        <f t="shared" si="0"/>
        <v>0</v>
      </c>
      <c r="I29" s="1"/>
      <c r="J29" s="245" t="e">
        <f>F29+H29*区分計算書!J$5</f>
        <v>#DIV/0!</v>
      </c>
      <c r="K29" s="246" t="e">
        <f>G29+H29*区分計算書!K$5</f>
        <v>#DIV/0!</v>
      </c>
    </row>
    <row r="30" spans="1:11" ht="17.7" customHeight="1" x14ac:dyDescent="0.2">
      <c r="B30" s="41"/>
      <c r="C30" s="61"/>
      <c r="D30" s="60"/>
      <c r="E30" s="148"/>
      <c r="F30" s="149"/>
      <c r="G30" s="150"/>
      <c r="H30" s="44">
        <f t="shared" si="0"/>
        <v>0</v>
      </c>
      <c r="I30" s="1"/>
      <c r="J30" s="251" t="e">
        <f>F30+H30*区分計算書!J$5</f>
        <v>#DIV/0!</v>
      </c>
      <c r="K30" s="252" t="e">
        <f>G30+H30*区分計算書!K$5</f>
        <v>#DIV/0!</v>
      </c>
    </row>
    <row r="31" spans="1:11" ht="17.7" customHeight="1" thickBot="1" x14ac:dyDescent="0.25">
      <c r="B31" s="353" t="s">
        <v>13</v>
      </c>
      <c r="C31" s="354"/>
      <c r="D31" s="42">
        <v>4</v>
      </c>
      <c r="E31" s="75">
        <f>SUM(E7:E30)</f>
        <v>0</v>
      </c>
      <c r="F31" s="75">
        <f>SUM(F7:F30)</f>
        <v>0</v>
      </c>
      <c r="G31" s="101">
        <f>SUM(G7:G30)</f>
        <v>0</v>
      </c>
      <c r="H31" s="20">
        <f t="shared" si="0"/>
        <v>0</v>
      </c>
      <c r="I31" s="1"/>
      <c r="J31" s="253" t="e">
        <f>SUM(J7:J30)</f>
        <v>#DIV/0!</v>
      </c>
      <c r="K31" s="254" t="e">
        <f>SUM(K7:K30)</f>
        <v>#DIV/0!</v>
      </c>
    </row>
    <row r="32" spans="1:11" s="8" customFormat="1" ht="12.9" customHeight="1" x14ac:dyDescent="0.2">
      <c r="A32" s="17"/>
      <c r="C32" s="18"/>
      <c r="D32" s="18"/>
      <c r="E32" s="153" t="s">
        <v>74</v>
      </c>
      <c r="F32" s="18"/>
      <c r="G32" s="18"/>
      <c r="H32" s="18"/>
    </row>
    <row r="33" spans="2:12" ht="29.4" customHeight="1" thickBot="1" x14ac:dyDescent="0.2">
      <c r="D33" s="1"/>
      <c r="E33" s="1"/>
      <c r="G33" s="283"/>
      <c r="H33" s="284"/>
      <c r="I33" s="216"/>
      <c r="J33" s="217"/>
      <c r="K33" s="8"/>
    </row>
    <row r="34" spans="2:12" ht="24.75" customHeight="1" x14ac:dyDescent="0.2">
      <c r="B34" s="355" t="s">
        <v>1</v>
      </c>
      <c r="C34" s="356"/>
      <c r="D34" s="85" t="s">
        <v>2</v>
      </c>
      <c r="E34" s="172" t="s">
        <v>36</v>
      </c>
      <c r="F34" s="170" t="s">
        <v>9</v>
      </c>
      <c r="G34" s="215" t="s">
        <v>10</v>
      </c>
      <c r="H34" s="230" t="s">
        <v>71</v>
      </c>
      <c r="I34" s="224"/>
      <c r="J34" s="214" t="s">
        <v>61</v>
      </c>
      <c r="K34" s="215" t="s">
        <v>62</v>
      </c>
    </row>
    <row r="35" spans="2:12" ht="17.7" customHeight="1" x14ac:dyDescent="0.2">
      <c r="B35" s="41"/>
      <c r="C35" s="62"/>
      <c r="D35" s="63"/>
      <c r="E35" s="69"/>
      <c r="F35" s="69"/>
      <c r="G35" s="134"/>
      <c r="H35" s="11">
        <f t="shared" ref="H35:H44" si="1">E35-F35-G35</f>
        <v>0</v>
      </c>
      <c r="I35" s="104"/>
      <c r="J35" s="222" t="e">
        <f>F35+H35*区分計算書!J$5</f>
        <v>#DIV/0!</v>
      </c>
      <c r="K35" s="223" t="e">
        <f>G35+H35*区分計算書!K$5</f>
        <v>#DIV/0!</v>
      </c>
    </row>
    <row r="36" spans="2:12" ht="17.7" customHeight="1" x14ac:dyDescent="0.2">
      <c r="B36" s="41"/>
      <c r="C36" s="52"/>
      <c r="D36" s="53"/>
      <c r="E36" s="65"/>
      <c r="F36" s="65"/>
      <c r="G36" s="65"/>
      <c r="H36" s="12">
        <f t="shared" si="1"/>
        <v>0</v>
      </c>
      <c r="I36" s="16"/>
      <c r="J36" s="218" t="e">
        <f>F36+H36*区分計算書!J$5</f>
        <v>#DIV/0!</v>
      </c>
      <c r="K36" s="219" t="e">
        <f>G36+H36*区分計算書!K$5</f>
        <v>#DIV/0!</v>
      </c>
    </row>
    <row r="37" spans="2:12" ht="17.7" customHeight="1" x14ac:dyDescent="0.2">
      <c r="B37" s="41"/>
      <c r="C37" s="52"/>
      <c r="D37" s="53"/>
      <c r="E37" s="65"/>
      <c r="F37" s="65"/>
      <c r="G37" s="66"/>
      <c r="H37" s="12">
        <f t="shared" si="1"/>
        <v>0</v>
      </c>
      <c r="I37" s="104"/>
      <c r="J37" s="218" t="e">
        <f>F37+H37*区分計算書!J$5</f>
        <v>#DIV/0!</v>
      </c>
      <c r="K37" s="219" t="e">
        <f>G37+H37*区分計算書!K$5</f>
        <v>#DIV/0!</v>
      </c>
    </row>
    <row r="38" spans="2:12" ht="17.7" customHeight="1" x14ac:dyDescent="0.2">
      <c r="B38" s="41"/>
      <c r="C38" s="52"/>
      <c r="D38" s="53"/>
      <c r="E38" s="65"/>
      <c r="F38" s="135"/>
      <c r="G38" s="66"/>
      <c r="H38" s="12">
        <f t="shared" si="1"/>
        <v>0</v>
      </c>
      <c r="I38" s="104"/>
      <c r="J38" s="218" t="e">
        <f>F38+H38*区分計算書!J$5</f>
        <v>#DIV/0!</v>
      </c>
      <c r="K38" s="219" t="e">
        <f>G38+H38*区分計算書!K$5</f>
        <v>#DIV/0!</v>
      </c>
    </row>
    <row r="39" spans="2:12" ht="17.7" customHeight="1" x14ac:dyDescent="0.2">
      <c r="B39" s="41"/>
      <c r="C39" s="52"/>
      <c r="D39" s="53"/>
      <c r="E39" s="65"/>
      <c r="F39" s="135"/>
      <c r="G39" s="66"/>
      <c r="H39" s="12">
        <f t="shared" si="1"/>
        <v>0</v>
      </c>
      <c r="I39" s="104"/>
      <c r="J39" s="218" t="e">
        <f>F39+H39*区分計算書!J$5</f>
        <v>#DIV/0!</v>
      </c>
      <c r="K39" s="219" t="e">
        <f>G39+H39*区分計算書!K$5</f>
        <v>#DIV/0!</v>
      </c>
    </row>
    <row r="40" spans="2:12" ht="17.7" customHeight="1" x14ac:dyDescent="0.2">
      <c r="B40" s="41"/>
      <c r="C40" s="52"/>
      <c r="D40" s="53"/>
      <c r="E40" s="65"/>
      <c r="F40" s="65"/>
      <c r="G40" s="66"/>
      <c r="H40" s="12">
        <f t="shared" si="1"/>
        <v>0</v>
      </c>
      <c r="I40" s="104"/>
      <c r="J40" s="218" t="e">
        <f>F40+H40*区分計算書!J$5</f>
        <v>#DIV/0!</v>
      </c>
      <c r="K40" s="219" t="e">
        <f>G40+H40*区分計算書!K$5</f>
        <v>#DIV/0!</v>
      </c>
    </row>
    <row r="41" spans="2:12" ht="17.7" customHeight="1" x14ac:dyDescent="0.2">
      <c r="B41" s="41"/>
      <c r="C41" s="52"/>
      <c r="D41" s="53"/>
      <c r="E41" s="65"/>
      <c r="F41" s="65"/>
      <c r="G41" s="66"/>
      <c r="H41" s="12">
        <f t="shared" si="1"/>
        <v>0</v>
      </c>
      <c r="I41" s="104"/>
      <c r="J41" s="218" t="e">
        <f>F41+H41*区分計算書!J$5</f>
        <v>#DIV/0!</v>
      </c>
      <c r="K41" s="219" t="e">
        <f>G41+H41*区分計算書!K$5</f>
        <v>#DIV/0!</v>
      </c>
    </row>
    <row r="42" spans="2:12" ht="17.7" customHeight="1" x14ac:dyDescent="0.2">
      <c r="B42" s="41"/>
      <c r="C42" s="52"/>
      <c r="D42" s="53"/>
      <c r="E42" s="65"/>
      <c r="F42" s="65"/>
      <c r="G42" s="66"/>
      <c r="H42" s="12">
        <f t="shared" si="1"/>
        <v>0</v>
      </c>
      <c r="I42" s="104"/>
      <c r="J42" s="218" t="e">
        <f>F42+H42*区分計算書!J$5</f>
        <v>#DIV/0!</v>
      </c>
      <c r="K42" s="219" t="e">
        <f>G42+H42*区分計算書!K$5</f>
        <v>#DIV/0!</v>
      </c>
    </row>
    <row r="43" spans="2:12" ht="17.7" customHeight="1" x14ac:dyDescent="0.2">
      <c r="B43" s="41"/>
      <c r="C43" s="52"/>
      <c r="D43" s="53"/>
      <c r="E43" s="65"/>
      <c r="F43" s="65"/>
      <c r="G43" s="66"/>
      <c r="H43" s="12">
        <f t="shared" si="1"/>
        <v>0</v>
      </c>
      <c r="I43" s="104"/>
      <c r="J43" s="218" t="e">
        <f>F43+H43*区分計算書!J$5</f>
        <v>#DIV/0!</v>
      </c>
      <c r="K43" s="219" t="e">
        <f>G43+H43*区分計算書!K$5</f>
        <v>#DIV/0!</v>
      </c>
    </row>
    <row r="44" spans="2:12" ht="17.7" customHeight="1" x14ac:dyDescent="0.2">
      <c r="B44" s="41"/>
      <c r="C44" s="54"/>
      <c r="D44" s="55"/>
      <c r="E44" s="138"/>
      <c r="F44" s="139"/>
      <c r="G44" s="123"/>
      <c r="H44" s="13">
        <f t="shared" si="1"/>
        <v>0</v>
      </c>
      <c r="I44" s="104"/>
      <c r="J44" s="218" t="e">
        <f>F44+H44*区分計算書!J$5</f>
        <v>#DIV/0!</v>
      </c>
      <c r="K44" s="219" t="e">
        <f>G44+H44*区分計算書!K$5</f>
        <v>#DIV/0!</v>
      </c>
    </row>
    <row r="45" spans="2:12" ht="17.7" customHeight="1" thickBot="1" x14ac:dyDescent="0.25">
      <c r="B45" s="39" t="s">
        <v>14</v>
      </c>
      <c r="C45" s="40"/>
      <c r="D45" s="282"/>
      <c r="E45" s="75">
        <f>SUM(E35:E44)</f>
        <v>0</v>
      </c>
      <c r="F45" s="75">
        <f>SUM(F35:F44)</f>
        <v>0</v>
      </c>
      <c r="G45" s="101">
        <f>SUM(G35:G44)</f>
        <v>0</v>
      </c>
      <c r="H45" s="20">
        <f>SUM(H35:H44)</f>
        <v>0</v>
      </c>
      <c r="I45" s="47"/>
      <c r="J45" s="225" t="e">
        <f>SUM(J35:J44)</f>
        <v>#DIV/0!</v>
      </c>
      <c r="K45" s="185" t="e">
        <f>SUM(K35:K44)</f>
        <v>#DIV/0!</v>
      </c>
    </row>
    <row r="46" spans="2:12" ht="12.6" customHeight="1" x14ac:dyDescent="0.2">
      <c r="D46" s="2"/>
      <c r="E46" s="154" t="s">
        <v>73</v>
      </c>
      <c r="F46" s="155"/>
      <c r="G46" s="156"/>
      <c r="H46" s="156"/>
      <c r="I46" s="158"/>
      <c r="J46" s="157"/>
      <c r="K46" s="157"/>
    </row>
    <row r="47" spans="2:12" ht="30" customHeight="1" thickBot="1" x14ac:dyDescent="0.2">
      <c r="D47" s="1"/>
      <c r="E47" s="157"/>
      <c r="F47" s="157"/>
      <c r="G47" s="363"/>
      <c r="H47" s="363"/>
      <c r="I47" s="363"/>
      <c r="J47" s="363"/>
      <c r="K47" s="363"/>
      <c r="L47" s="363"/>
    </row>
    <row r="48" spans="2:12" ht="27" customHeight="1" x14ac:dyDescent="0.2">
      <c r="B48" s="355" t="s">
        <v>1</v>
      </c>
      <c r="C48" s="356"/>
      <c r="D48" s="85" t="s">
        <v>2</v>
      </c>
      <c r="E48" s="172" t="s">
        <v>36</v>
      </c>
      <c r="F48" s="96" t="s">
        <v>9</v>
      </c>
      <c r="G48" s="95" t="s">
        <v>10</v>
      </c>
      <c r="H48" s="230" t="s">
        <v>71</v>
      </c>
      <c r="I48" s="107"/>
      <c r="J48" s="214" t="s">
        <v>61</v>
      </c>
      <c r="K48" s="215" t="s">
        <v>62</v>
      </c>
    </row>
    <row r="49" spans="2:11" ht="17.7" customHeight="1" x14ac:dyDescent="0.2">
      <c r="B49" s="41"/>
      <c r="C49" s="50"/>
      <c r="D49" s="51"/>
      <c r="E49" s="70"/>
      <c r="F49" s="70"/>
      <c r="G49" s="70"/>
      <c r="H49" s="11">
        <f>E49-F49-G49</f>
        <v>0</v>
      </c>
      <c r="I49" s="104"/>
      <c r="J49" s="222" t="e">
        <f>F49+H49*区分計算書!J$5</f>
        <v>#DIV/0!</v>
      </c>
      <c r="K49" s="223" t="e">
        <f>G49+H49*区分計算書!K$5</f>
        <v>#DIV/0!</v>
      </c>
    </row>
    <row r="50" spans="2:11" ht="17.7" customHeight="1" x14ac:dyDescent="0.2">
      <c r="B50" s="41"/>
      <c r="C50" s="52"/>
      <c r="D50" s="53"/>
      <c r="E50" s="65"/>
      <c r="F50" s="65"/>
      <c r="G50" s="136"/>
      <c r="H50" s="12">
        <f>E50-F50-G50</f>
        <v>0</v>
      </c>
      <c r="J50" s="218" t="e">
        <f>F50+H50*区分計算書!J$5</f>
        <v>#DIV/0!</v>
      </c>
      <c r="K50" s="219" t="e">
        <f>G50+H50*区分計算書!K$5</f>
        <v>#DIV/0!</v>
      </c>
    </row>
    <row r="51" spans="2:11" ht="17.7" customHeight="1" x14ac:dyDescent="0.2">
      <c r="B51" s="41"/>
      <c r="C51" s="52"/>
      <c r="D51" s="53"/>
      <c r="E51" s="65"/>
      <c r="F51" s="65"/>
      <c r="G51" s="66"/>
      <c r="H51" s="12">
        <f>E51-F51-G51</f>
        <v>0</v>
      </c>
      <c r="I51" s="104"/>
      <c r="J51" s="218" t="e">
        <f>F51+H51*区分計算書!J$5</f>
        <v>#DIV/0!</v>
      </c>
      <c r="K51" s="219" t="e">
        <f>G51+H51*区分計算書!K$5</f>
        <v>#DIV/0!</v>
      </c>
    </row>
    <row r="52" spans="2:11" ht="17.7" customHeight="1" x14ac:dyDescent="0.2">
      <c r="B52" s="41"/>
      <c r="C52" s="54"/>
      <c r="D52" s="55"/>
      <c r="E52" s="138"/>
      <c r="F52" s="139"/>
      <c r="G52" s="123"/>
      <c r="H52" s="13">
        <f>E52-F52-G52</f>
        <v>0</v>
      </c>
      <c r="I52" s="104"/>
      <c r="J52" s="218" t="e">
        <f>F52+H52*区分計算書!J$5</f>
        <v>#DIV/0!</v>
      </c>
      <c r="K52" s="219" t="e">
        <f>G52+H52*区分計算書!K$5</f>
        <v>#DIV/0!</v>
      </c>
    </row>
    <row r="53" spans="2:11" ht="17.7" customHeight="1" thickBot="1" x14ac:dyDescent="0.25">
      <c r="B53" s="39" t="s">
        <v>15</v>
      </c>
      <c r="C53" s="40"/>
      <c r="D53" s="282"/>
      <c r="E53" s="75">
        <f>SUM(E49:E52)</f>
        <v>0</v>
      </c>
      <c r="F53" s="75">
        <f>SUM(F49:F52)</f>
        <v>0</v>
      </c>
      <c r="G53" s="101">
        <f>SUM(G49:G52)</f>
        <v>0</v>
      </c>
      <c r="H53" s="20">
        <f>SUM(H49:H52)</f>
        <v>0</v>
      </c>
      <c r="I53" s="104"/>
      <c r="J53" s="184" t="e">
        <f>SUM(J49:J52)</f>
        <v>#DIV/0!</v>
      </c>
      <c r="K53" s="185" t="e">
        <f>SUM(K49:K52)</f>
        <v>#DIV/0!</v>
      </c>
    </row>
    <row r="54" spans="2:11" ht="15" customHeight="1" x14ac:dyDescent="0.2">
      <c r="D54" s="2"/>
      <c r="E54" s="154" t="s">
        <v>72</v>
      </c>
      <c r="F54" s="155"/>
      <c r="G54" s="156"/>
      <c r="H54" s="156"/>
      <c r="I54" s="158"/>
    </row>
    <row r="55" spans="2:11" ht="18" customHeight="1" x14ac:dyDescent="0.15">
      <c r="B55" s="105" t="s">
        <v>65</v>
      </c>
      <c r="D55" s="2"/>
      <c r="E55" s="157"/>
      <c r="F55" s="155"/>
      <c r="G55" s="156"/>
      <c r="H55" s="156"/>
      <c r="I55" s="158"/>
    </row>
    <row r="56" spans="2:11" ht="51.6" customHeight="1" x14ac:dyDescent="0.2">
      <c r="B56" s="328"/>
      <c r="C56" s="328"/>
      <c r="D56" s="328"/>
      <c r="E56" s="328"/>
      <c r="F56" s="328"/>
      <c r="G56" s="328"/>
      <c r="H56" s="328"/>
      <c r="I56" s="328"/>
      <c r="J56" s="328"/>
      <c r="K56" s="328"/>
    </row>
    <row r="58" spans="2:11" ht="8.4" customHeight="1" x14ac:dyDescent="0.2">
      <c r="D58" s="2"/>
      <c r="E58" s="1"/>
      <c r="F58" s="102"/>
      <c r="G58" s="2"/>
    </row>
  </sheetData>
  <sheetProtection sheet="1" formatCells="0"/>
  <customSheetViews>
    <customSheetView guid="{BC9DC014-E67B-4561-8EE8-CF39004A54BD}" scale="79" showPageBreaks="1" showGridLines="0" printArea="1" hiddenRows="1" view="pageBreakPreview">
      <selection activeCell="K51" sqref="K51"/>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12">
    <mergeCell ref="B31:C31"/>
    <mergeCell ref="B56:K56"/>
    <mergeCell ref="B48:C48"/>
    <mergeCell ref="A1:H1"/>
    <mergeCell ref="D2:F2"/>
    <mergeCell ref="I2:J2"/>
    <mergeCell ref="B34:C34"/>
    <mergeCell ref="B4:E4"/>
    <mergeCell ref="B5:E5"/>
    <mergeCell ref="B6:C6"/>
    <mergeCell ref="G47:L47"/>
    <mergeCell ref="H3:L5"/>
  </mergeCells>
  <phoneticPr fontId="3"/>
  <pageMargins left="0.43307086614173229" right="0.23622047244094491" top="0.35433070866141736" bottom="0.35433070866141736" header="0.31496062992125984" footer="0.31496062992125984"/>
  <pageSetup paperSize="9" scale="79"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AECAA62BF33E47BD012205154F09A8" ma:contentTypeVersion="1" ma:contentTypeDescription="新しいドキュメントを作成します。" ma:contentTypeScope="" ma:versionID="47a94b3a29b28ff95c70d88ca81bec58">
  <xsd:schema xmlns:xsd="http://www.w3.org/2001/XMLSchema" xmlns:xs="http://www.w3.org/2001/XMLSchema" xmlns:p="http://schemas.microsoft.com/office/2006/metadata/properties" xmlns:ns2="43ae08e8-4e9b-4c7e-97e2-d5e34e22129c" targetNamespace="http://schemas.microsoft.com/office/2006/metadata/properties" ma:root="true" ma:fieldsID="95a8cf2cd4e3dc7909f3b16420e62965" ns2:_="">
    <xsd:import namespace="43ae08e8-4e9b-4c7e-97e2-d5e34e22129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e08e8-4e9b-4c7e-97e2-d5e34e22129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55118F-22EB-4DED-B1B3-06CD988A8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e08e8-4e9b-4c7e-97e2-d5e34e221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2C37CD-526A-463A-AB18-8871665DCA02}">
  <ds:schemaRefs>
    <ds:schemaRef ds:uri="http://schemas.microsoft.com/sharepoint/v3/contenttype/forms"/>
  </ds:schemaRefs>
</ds:datastoreItem>
</file>

<file path=customXml/itemProps3.xml><?xml version="1.0" encoding="utf-8"?>
<ds:datastoreItem xmlns:ds="http://schemas.openxmlformats.org/officeDocument/2006/customXml" ds:itemID="{856A0E19-3A3B-4ABF-BC53-1B5FC1A617E3}">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43ae08e8-4e9b-4c7e-97e2-d5e34e2212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区分計算書</vt:lpstr>
      <vt:lpstr>付表１</vt:lpstr>
      <vt:lpstr>付表２、３、４</vt:lpstr>
      <vt:lpstr>区分計算書!Print_Area</vt:lpstr>
      <vt:lpstr>付表１!Print_Area</vt:lpstr>
      <vt:lpstr>'付表２、３、４'!Print_Area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2022-08-15T01:41:42Z</cp:lastPrinted>
  <dcterms:created xsi:type="dcterms:W3CDTF">2021-10-28T05:07:13Z</dcterms:created>
  <dcterms:modified xsi:type="dcterms:W3CDTF">2022-08-16T06:24:37Z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0x010100B5AECAA62BF33E47BD012205154F09A8</vt:lpwstr>
  </property>
</Properties>
</file>