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tmp" ContentType="image/p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codeName="ThisWorkbook"/>
  <mc:AlternateContent xmlns:mc="http://schemas.openxmlformats.org/markup-compatibility/2006">
    <mc:Choice Requires="x15">
      <x15ac:absPath xmlns:x15ac="http://schemas.microsoft.com/office/spreadsheetml/2010/11/ac" url="\\10.226.97.80\T20_Houjin\T20_Houjin\自主担\自主HP\R7\差し替え用ファイル\"/>
    </mc:Choice>
  </mc:AlternateContent>
  <xr:revisionPtr revIDLastSave="0" documentId="13_ncr:1_{E5B1D89B-5A64-44C6-864D-D7E85E19317D}" xr6:coauthVersionLast="47" xr6:coauthVersionMax="47" xr10:uidLastSave="{00000000-0000-0000-0000-000000000000}"/>
  <bookViews>
    <workbookView xWindow="-108" yWindow="-108" windowWidth="23256" windowHeight="12456" xr2:uid="{00000000-000D-0000-FFFF-FFFF00000000}"/>
  </bookViews>
  <sheets>
    <sheet name="区分計算書" sheetId="3" r:id="rId1"/>
    <sheet name="付表１" sheetId="4" r:id="rId2"/>
    <sheet name="付表２、３、４" sheetId="5" r:id="rId3"/>
    <sheet name="付表5" sheetId="6" r:id="rId4"/>
  </sheets>
  <definedNames>
    <definedName name="_xlnm.Print_Area" localSheetId="0">区分計算書!$A$1:$M$70</definedName>
    <definedName name="_xlnm.Print_Area" localSheetId="1">付表１!$B$1:$I$29</definedName>
    <definedName name="_xlnm.Print_Area" localSheetId="2">'付表２、３、４'!$A$1:$M$57</definedName>
    <definedName name="_xlnm.Print_Area" localSheetId="3">付表5!$A$2:$M$50</definedName>
    <definedName name="Z_BC9DC014_E67B_4561_8EE8_CF39004A54BD_.wvu.PrintArea" localSheetId="0" hidden="1">区分計算書!$A$2:$M$70</definedName>
    <definedName name="Z_BC9DC014_E67B_4561_8EE8_CF39004A54BD_.wvu.PrintArea" localSheetId="1" hidden="1">付表１!$B$1:$I$28</definedName>
    <definedName name="Z_BC9DC014_E67B_4561_8EE8_CF39004A54BD_.wvu.PrintArea" localSheetId="2" hidden="1">'付表２、３、４'!$A$1:$M$56</definedName>
    <definedName name="Z_BC9DC014_E67B_4561_8EE8_CF39004A54BD_.wvu.PrintArea" localSheetId="3" hidden="1">付表5!$A$2:$M$50</definedName>
    <definedName name="Z_BC9DC014_E67B_4561_8EE8_CF39004A54BD_.wvu.Rows" localSheetId="0" hidden="1">区分計算書!$35:$35</definedName>
    <definedName name="Z_BC9DC014_E67B_4561_8EE8_CF39004A54BD_.wvu.Rows" localSheetId="2" hidden="1">'付表２、３、４'!#REF!</definedName>
  </definedNames>
  <calcPr calcId="191029"/>
  <customWorkbookViews>
    <customWorkbookView name="東京都 - 個人用ビュー" guid="{BC9DC014-E67B-4561-8EE8-CF39004A54BD}" mergeInterval="0" personalView="1" maximized="1" xWindow="-9" yWindow="-9" windowWidth="1938" windowHeight="1060" activeSheetId="2" showComments="commIndAndComment"/>
  </customWorkbookView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31" i="5" l="1"/>
  <c r="H7" i="5" l="1"/>
  <c r="H8" i="5"/>
  <c r="J36" i="3"/>
  <c r="J15" i="3"/>
  <c r="J14" i="3"/>
  <c r="G36" i="3"/>
  <c r="F36" i="3"/>
  <c r="E36" i="3"/>
  <c r="H25" i="3"/>
  <c r="E31" i="5" l="1"/>
  <c r="E53" i="5"/>
  <c r="J45" i="5"/>
  <c r="G45" i="5"/>
  <c r="F45" i="5"/>
  <c r="E45" i="5"/>
  <c r="G31" i="5"/>
  <c r="F31" i="5"/>
  <c r="E59" i="3" l="1"/>
  <c r="E28" i="3" l="1"/>
  <c r="J22" i="3"/>
  <c r="G22" i="3"/>
  <c r="F22" i="3"/>
  <c r="E22" i="3"/>
  <c r="G16" i="3"/>
  <c r="F16" i="3"/>
  <c r="E16" i="3"/>
  <c r="I2" i="4" l="1"/>
  <c r="H30" i="5" l="1"/>
  <c r="H29" i="5"/>
  <c r="H28" i="5"/>
  <c r="H27" i="5"/>
  <c r="H26" i="5"/>
  <c r="H25" i="5"/>
  <c r="H24" i="5"/>
  <c r="H23" i="5"/>
  <c r="H22" i="5"/>
  <c r="H21" i="5"/>
  <c r="H20" i="5"/>
  <c r="H19" i="5"/>
  <c r="H18" i="5"/>
  <c r="H17" i="5"/>
  <c r="H16" i="5"/>
  <c r="H15" i="5"/>
  <c r="H14" i="5"/>
  <c r="H13" i="5"/>
  <c r="H12" i="5"/>
  <c r="H11" i="5"/>
  <c r="H10" i="5"/>
  <c r="H9" i="5"/>
  <c r="G21" i="4"/>
  <c r="H2" i="4"/>
  <c r="D2" i="4"/>
  <c r="J53" i="5"/>
  <c r="G53" i="5"/>
  <c r="F53" i="5"/>
  <c r="H52" i="5"/>
  <c r="H51" i="5"/>
  <c r="H50" i="5"/>
  <c r="H49" i="5"/>
  <c r="H44" i="5"/>
  <c r="H43" i="5"/>
  <c r="H42" i="5"/>
  <c r="H41" i="5"/>
  <c r="H40" i="5"/>
  <c r="H39" i="5"/>
  <c r="H38" i="5"/>
  <c r="H37" i="5"/>
  <c r="H36" i="5"/>
  <c r="H35" i="5"/>
  <c r="I2" i="5"/>
  <c r="H2" i="5"/>
  <c r="D2" i="5"/>
  <c r="G59" i="3"/>
  <c r="F59" i="3"/>
  <c r="H58" i="3"/>
  <c r="H57" i="3"/>
  <c r="H56" i="3"/>
  <c r="H55" i="3"/>
  <c r="H54" i="3"/>
  <c r="J53" i="3"/>
  <c r="J52" i="3"/>
  <c r="J51" i="3"/>
  <c r="G50" i="3"/>
  <c r="F50" i="3"/>
  <c r="E50" i="3"/>
  <c r="J49" i="3"/>
  <c r="J48" i="3"/>
  <c r="H47" i="3"/>
  <c r="H46" i="3"/>
  <c r="H45" i="3"/>
  <c r="H44" i="3"/>
  <c r="J43" i="3"/>
  <c r="J42" i="3"/>
  <c r="J41" i="3"/>
  <c r="H23" i="4" l="1"/>
  <c r="I23" i="4"/>
  <c r="G28" i="3"/>
  <c r="H31" i="5"/>
  <c r="J16" i="3"/>
  <c r="J17" i="3" s="1"/>
  <c r="F28" i="3"/>
  <c r="J28" i="3"/>
  <c r="H16" i="3"/>
  <c r="J50" i="3"/>
  <c r="H50" i="3"/>
  <c r="J59" i="3"/>
  <c r="H59" i="3"/>
  <c r="H45" i="5"/>
  <c r="G8" i="4"/>
  <c r="H53" i="5"/>
  <c r="H28" i="3" l="1"/>
  <c r="H22" i="3"/>
  <c r="L3" i="6"/>
  <c r="M3" i="6"/>
  <c r="H15" i="6"/>
  <c r="H19" i="6" s="1"/>
  <c r="K10" i="6"/>
  <c r="K14" i="6"/>
  <c r="K18" i="6"/>
  <c r="F18" i="6"/>
  <c r="M17" i="6"/>
  <c r="L17" i="6"/>
  <c r="F16" i="6"/>
  <c r="G15" i="6"/>
  <c r="G19" i="6" s="1"/>
  <c r="F14" i="6"/>
  <c r="M13" i="6"/>
  <c r="M15" i="6" s="1"/>
  <c r="F12" i="6"/>
  <c r="L2" i="6"/>
  <c r="L13" i="6" l="1"/>
  <c r="L15" i="6" s="1"/>
  <c r="M19" i="6"/>
  <c r="L22" i="6" s="1"/>
  <c r="G61" i="3" s="1"/>
  <c r="F15" i="6"/>
  <c r="F19" i="6"/>
  <c r="K15" i="6" l="1"/>
  <c r="L19" i="6"/>
  <c r="K19" i="6" s="1"/>
  <c r="J39" i="3"/>
  <c r="J38" i="3"/>
  <c r="H35" i="3"/>
  <c r="H34" i="3"/>
  <c r="J33" i="3"/>
  <c r="G33" i="3"/>
  <c r="F33" i="3"/>
  <c r="E33" i="3"/>
  <c r="H32" i="3"/>
  <c r="H31" i="3"/>
  <c r="H27" i="3"/>
  <c r="H26" i="3"/>
  <c r="H24" i="3"/>
  <c r="H21" i="3"/>
  <c r="H20" i="3"/>
  <c r="H19" i="3"/>
  <c r="H18" i="3"/>
  <c r="G14" i="3"/>
  <c r="F14" i="3"/>
  <c r="E14" i="3"/>
  <c r="G10" i="3"/>
  <c r="I7" i="4" s="1"/>
  <c r="I9" i="4" s="1"/>
  <c r="F10" i="3"/>
  <c r="H7" i="4" s="1"/>
  <c r="E10" i="3"/>
  <c r="H22" i="6" l="1"/>
  <c r="H36" i="3"/>
  <c r="F22" i="6"/>
  <c r="F61" i="3"/>
  <c r="H33" i="3"/>
  <c r="E15" i="3"/>
  <c r="G15" i="3"/>
  <c r="F15" i="3"/>
  <c r="H9" i="4" l="1"/>
  <c r="G7" i="4"/>
  <c r="G9" i="4" s="1"/>
  <c r="I18" i="4" s="1"/>
  <c r="M5" i="3" s="1"/>
  <c r="M7" i="5" l="1"/>
  <c r="M35" i="3"/>
  <c r="I14" i="4"/>
  <c r="H14" i="4"/>
  <c r="M52" i="5"/>
  <c r="M51" i="5"/>
  <c r="M50" i="5"/>
  <c r="M49" i="5"/>
  <c r="M44" i="5"/>
  <c r="M43" i="5"/>
  <c r="M42" i="5"/>
  <c r="M41" i="5"/>
  <c r="M40" i="5"/>
  <c r="M39" i="5"/>
  <c r="M38" i="5"/>
  <c r="M37" i="5"/>
  <c r="M36" i="5"/>
  <c r="M35" i="5"/>
  <c r="M30" i="5"/>
  <c r="M29" i="5"/>
  <c r="M28" i="5"/>
  <c r="M27" i="5"/>
  <c r="M26" i="5"/>
  <c r="M25" i="5"/>
  <c r="M24" i="5"/>
  <c r="M23" i="5"/>
  <c r="M22" i="5"/>
  <c r="M21" i="5"/>
  <c r="M20" i="5"/>
  <c r="M19" i="5"/>
  <c r="M18" i="5"/>
  <c r="M17" i="5"/>
  <c r="M16" i="5"/>
  <c r="M15" i="5"/>
  <c r="M14" i="5"/>
  <c r="M13" i="5"/>
  <c r="M12" i="5"/>
  <c r="M11" i="5"/>
  <c r="M10" i="5"/>
  <c r="M9" i="5"/>
  <c r="M8" i="5"/>
  <c r="H18" i="4"/>
  <c r="L5" i="3" s="1"/>
  <c r="L35" i="3" s="1"/>
  <c r="M31" i="5" l="1"/>
  <c r="M45" i="5"/>
  <c r="L44" i="5"/>
  <c r="L43" i="5"/>
  <c r="L42" i="5"/>
  <c r="L41" i="5"/>
  <c r="L40" i="5"/>
  <c r="L39" i="5"/>
  <c r="L38" i="5"/>
  <c r="L37" i="5"/>
  <c r="L36" i="5"/>
  <c r="L35" i="5"/>
  <c r="L30" i="5"/>
  <c r="L29" i="5"/>
  <c r="L28" i="5"/>
  <c r="L27" i="5"/>
  <c r="L26" i="5"/>
  <c r="L25" i="5"/>
  <c r="L24" i="5"/>
  <c r="L23" i="5"/>
  <c r="L22" i="5"/>
  <c r="L21" i="5"/>
  <c r="L20" i="5"/>
  <c r="L19" i="5"/>
  <c r="L18" i="5"/>
  <c r="L17" i="5"/>
  <c r="L16" i="5"/>
  <c r="L15" i="5"/>
  <c r="L14" i="5"/>
  <c r="L13" i="5"/>
  <c r="L12" i="5"/>
  <c r="L11" i="5"/>
  <c r="L10" i="5"/>
  <c r="L9" i="5"/>
  <c r="L52" i="5"/>
  <c r="L51" i="5"/>
  <c r="L50" i="5"/>
  <c r="L49" i="5"/>
  <c r="L8" i="5"/>
  <c r="L7" i="5"/>
  <c r="M53" i="5"/>
  <c r="L31" i="5" l="1"/>
  <c r="L45" i="5"/>
  <c r="L53" i="5"/>
  <c r="F23" i="3"/>
  <c r="G29" i="3"/>
  <c r="J29" i="3"/>
  <c r="F29" i="3"/>
  <c r="G23" i="3"/>
  <c r="J23" i="3"/>
  <c r="H23" i="3" l="1"/>
  <c r="E23" i="3" s="1"/>
  <c r="H29" i="3"/>
  <c r="E29" i="3" s="1"/>
  <c r="E17" i="3" l="1"/>
  <c r="E30" i="3" s="1"/>
  <c r="E37" i="3" s="1"/>
  <c r="E40" i="3" s="1"/>
  <c r="F17" i="3"/>
  <c r="F30" i="3" s="1"/>
  <c r="F37" i="3" s="1"/>
  <c r="F40" i="3" s="1"/>
  <c r="F60" i="3" s="1"/>
  <c r="G17" i="3"/>
  <c r="G30" i="3" s="1"/>
  <c r="G37" i="3" s="1"/>
  <c r="G40" i="3" s="1"/>
  <c r="G60" i="3" s="1"/>
  <c r="H17" i="3" l="1"/>
  <c r="H30" i="3" s="1"/>
  <c r="H37" i="3" s="1"/>
  <c r="H40" i="3" s="1"/>
  <c r="L57" i="3" l="1"/>
  <c r="L56" i="3"/>
  <c r="L55" i="3"/>
  <c r="L54" i="3"/>
  <c r="L58" i="3"/>
  <c r="L61" i="3"/>
  <c r="L47" i="3"/>
  <c r="L46" i="3"/>
  <c r="L45" i="3"/>
  <c r="L44" i="3"/>
  <c r="L27" i="3"/>
  <c r="L25" i="3"/>
  <c r="L26" i="3"/>
  <c r="L24" i="3"/>
  <c r="L21" i="3"/>
  <c r="L19" i="3"/>
  <c r="L13" i="3"/>
  <c r="L11" i="3"/>
  <c r="L28" i="3"/>
  <c r="L22" i="3"/>
  <c r="L34" i="3"/>
  <c r="L36" i="3" s="1"/>
  <c r="L20" i="3"/>
  <c r="L18" i="3"/>
  <c r="L50" i="3"/>
  <c r="L32" i="3"/>
  <c r="L31" i="3"/>
  <c r="L10" i="3"/>
  <c r="L12" i="3"/>
  <c r="L16" i="3"/>
  <c r="J30" i="3"/>
  <c r="H60" i="3"/>
  <c r="J37" i="3" l="1"/>
  <c r="J40" i="3" s="1"/>
  <c r="J60" i="3" s="1"/>
  <c r="H62" i="3" s="1"/>
  <c r="L59" i="3"/>
  <c r="M58" i="3"/>
  <c r="M57" i="3"/>
  <c r="M56" i="3"/>
  <c r="M55" i="3"/>
  <c r="M54" i="3"/>
  <c r="M47" i="3"/>
  <c r="M46" i="3"/>
  <c r="M45" i="3"/>
  <c r="M44" i="3"/>
  <c r="M27" i="3"/>
  <c r="M25" i="3"/>
  <c r="M26" i="3"/>
  <c r="M24" i="3"/>
  <c r="M16" i="3"/>
  <c r="M10" i="3"/>
  <c r="L14" i="3"/>
  <c r="L15" i="3" s="1"/>
  <c r="L17" i="3" s="1"/>
  <c r="L23" i="3"/>
  <c r="L29" i="3"/>
  <c r="L33" i="3"/>
  <c r="M28" i="3"/>
  <c r="M22" i="3"/>
  <c r="M61" i="3"/>
  <c r="M50" i="3"/>
  <c r="M32" i="3"/>
  <c r="M31" i="3"/>
  <c r="M12" i="3"/>
  <c r="M21" i="3"/>
  <c r="M19" i="3"/>
  <c r="M34" i="3"/>
  <c r="M36" i="3" s="1"/>
  <c r="M13" i="3"/>
  <c r="M11" i="3"/>
  <c r="M20" i="3"/>
  <c r="M18" i="3"/>
  <c r="E60" i="3"/>
  <c r="M62" i="3" l="1"/>
  <c r="L62" i="3"/>
  <c r="M59" i="3"/>
  <c r="M14" i="3"/>
  <c r="M15" i="3" s="1"/>
  <c r="M17" i="3" s="1"/>
  <c r="M33" i="3"/>
  <c r="L30" i="3"/>
  <c r="L37" i="3" s="1"/>
  <c r="M23" i="3"/>
  <c r="M29" i="3"/>
  <c r="L40" i="3" l="1"/>
  <c r="L60" i="3" s="1"/>
  <c r="L64" i="3" s="1"/>
  <c r="L67" i="3" s="1"/>
  <c r="L69" i="3" s="1"/>
  <c r="M30" i="3"/>
  <c r="M37" i="3" s="1"/>
  <c r="M40" i="3" s="1"/>
  <c r="M60" i="3" s="1"/>
  <c r="M64" i="3" s="1"/>
  <c r="M67" i="3" s="1"/>
  <c r="M69" i="3" s="1"/>
</calcChain>
</file>

<file path=xl/sharedStrings.xml><?xml version="1.0" encoding="utf-8"?>
<sst xmlns="http://schemas.openxmlformats.org/spreadsheetml/2006/main" count="197" uniqueCount="144">
  <si>
    <t>法人名</t>
    <rPh sb="0" eb="2">
      <t>ホウジン</t>
    </rPh>
    <rPh sb="2" eb="3">
      <t>メイ</t>
    </rPh>
    <phoneticPr fontId="3"/>
  </si>
  <si>
    <t>科目</t>
    <rPh sb="0" eb="1">
      <t>カ</t>
    </rPh>
    <rPh sb="1" eb="2">
      <t>メ</t>
    </rPh>
    <phoneticPr fontId="3"/>
  </si>
  <si>
    <t>№</t>
    <phoneticPr fontId="3"/>
  </si>
  <si>
    <t>売上原価</t>
    <rPh sb="0" eb="2">
      <t>ウリアゲ</t>
    </rPh>
    <rPh sb="2" eb="4">
      <t>ゲンカ</t>
    </rPh>
    <phoneticPr fontId="3"/>
  </si>
  <si>
    <t>営業外収益</t>
    <rPh sb="0" eb="2">
      <t>エイギョウ</t>
    </rPh>
    <rPh sb="2" eb="3">
      <t>ガイ</t>
    </rPh>
    <rPh sb="3" eb="5">
      <t>シュウエキ</t>
    </rPh>
    <phoneticPr fontId="3"/>
  </si>
  <si>
    <t>営業外費用</t>
    <rPh sb="0" eb="3">
      <t>エイギョウガイ</t>
    </rPh>
    <rPh sb="3" eb="5">
      <t>ヒヨウ</t>
    </rPh>
    <phoneticPr fontId="3"/>
  </si>
  <si>
    <t>特別利益</t>
    <rPh sb="0" eb="2">
      <t>トクベツ</t>
    </rPh>
    <rPh sb="2" eb="4">
      <t>リエキ</t>
    </rPh>
    <phoneticPr fontId="3"/>
  </si>
  <si>
    <t>特別損失</t>
    <rPh sb="0" eb="2">
      <t>トクベツ</t>
    </rPh>
    <rPh sb="2" eb="4">
      <t>ソンシツ</t>
    </rPh>
    <phoneticPr fontId="3"/>
  </si>
  <si>
    <t>法人税等調整額</t>
    <rPh sb="0" eb="3">
      <t>ホウジンゼイ</t>
    </rPh>
    <rPh sb="3" eb="4">
      <t>トウ</t>
    </rPh>
    <rPh sb="4" eb="6">
      <t>チョウセイ</t>
    </rPh>
    <rPh sb="6" eb="7">
      <t>ガク</t>
    </rPh>
    <phoneticPr fontId="3"/>
  </si>
  <si>
    <t>第1号事業　B</t>
    <rPh sb="0" eb="1">
      <t>ダイ</t>
    </rPh>
    <rPh sb="2" eb="3">
      <t>ゴウ</t>
    </rPh>
    <rPh sb="3" eb="5">
      <t>ジギョウ</t>
    </rPh>
    <phoneticPr fontId="3"/>
  </si>
  <si>
    <t>第3号事業　C</t>
    <rPh sb="0" eb="1">
      <t>ダイ</t>
    </rPh>
    <rPh sb="2" eb="3">
      <t>ゴウ</t>
    </rPh>
    <rPh sb="3" eb="5">
      <t>ジギョウ</t>
    </rPh>
    <phoneticPr fontId="3"/>
  </si>
  <si>
    <t>＊</t>
    <phoneticPr fontId="3"/>
  </si>
  <si>
    <t>↓</t>
    <phoneticPr fontId="3"/>
  </si>
  <si>
    <t>①</t>
    <phoneticPr fontId="3"/>
  </si>
  <si>
    <t>②</t>
    <phoneticPr fontId="3"/>
  </si>
  <si>
    <t>販売費及び一般管理費　小計</t>
    <rPh sb="0" eb="3">
      <t>ハンバイヒ</t>
    </rPh>
    <rPh sb="3" eb="4">
      <t>オヨ</t>
    </rPh>
    <rPh sb="5" eb="10">
      <t>イッパンカンリヒ</t>
    </rPh>
    <rPh sb="11" eb="13">
      <t>ショウケイ</t>
    </rPh>
    <phoneticPr fontId="3"/>
  </si>
  <si>
    <t>雑収入明細</t>
    <rPh sb="0" eb="3">
      <t>ザツシュウニュウ</t>
    </rPh>
    <rPh sb="3" eb="5">
      <t>メイサイ</t>
    </rPh>
    <phoneticPr fontId="3"/>
  </si>
  <si>
    <t>雑損失明細</t>
    <rPh sb="0" eb="3">
      <t>ザツソンシツ</t>
    </rPh>
    <rPh sb="3" eb="5">
      <t>メイサイ</t>
    </rPh>
    <phoneticPr fontId="3"/>
  </si>
  <si>
    <t>事業年度</t>
    <rPh sb="0" eb="4">
      <t>ジギョウネンド</t>
    </rPh>
    <phoneticPr fontId="3"/>
  </si>
  <si>
    <t>合計額　A</t>
    <rPh sb="0" eb="3">
      <t>ゴウケイガク</t>
    </rPh>
    <phoneticPr fontId="3"/>
  </si>
  <si>
    <t>予定・中間・みなす申告において納付すべき税額</t>
    <phoneticPr fontId="3"/>
  </si>
  <si>
    <t>④</t>
    <phoneticPr fontId="3"/>
  </si>
  <si>
    <t>⑤</t>
    <phoneticPr fontId="3"/>
  </si>
  <si>
    <t>⑥</t>
    <phoneticPr fontId="3"/>
  </si>
  <si>
    <t>⑦</t>
    <phoneticPr fontId="3"/>
  </si>
  <si>
    <t>⑨</t>
    <phoneticPr fontId="3"/>
  </si>
  <si>
    <t>⑫</t>
    <phoneticPr fontId="3"/>
  </si>
  <si>
    <t>⑬</t>
    <phoneticPr fontId="3"/>
  </si>
  <si>
    <t>前期の申告</t>
    <rPh sb="0" eb="2">
      <t>ゼンキ</t>
    </rPh>
    <rPh sb="3" eb="5">
      <t>シンコク</t>
    </rPh>
    <phoneticPr fontId="3"/>
  </si>
  <si>
    <t>当期の申告</t>
    <rPh sb="0" eb="2">
      <t>トウキ</t>
    </rPh>
    <rPh sb="3" eb="5">
      <t>シンコク</t>
    </rPh>
    <phoneticPr fontId="3"/>
  </si>
  <si>
    <t>前々期の申告</t>
    <rPh sb="4" eb="6">
      <t>シンコク</t>
    </rPh>
    <phoneticPr fontId="3"/>
  </si>
  <si>
    <t>⑧A×⑦B/⑦A</t>
    <phoneticPr fontId="3"/>
  </si>
  <si>
    <t>⑧A×⑦C/⑦A</t>
    <phoneticPr fontId="3"/>
  </si>
  <si>
    <t>⑭</t>
    <phoneticPr fontId="3"/>
  </si>
  <si>
    <t>法人税、住民税及び事業税</t>
    <rPh sb="0" eb="3">
      <t>ホウジンゼイ</t>
    </rPh>
    <rPh sb="4" eb="7">
      <t>ジュウミンゼイ</t>
    </rPh>
    <rPh sb="7" eb="8">
      <t>オヨ</t>
    </rPh>
    <rPh sb="9" eb="12">
      <t>ジギョウゼイ</t>
    </rPh>
    <phoneticPr fontId="3"/>
  </si>
  <si>
    <t>第１号事業　Ｂ</t>
    <rPh sb="0" eb="1">
      <t>ダイ</t>
    </rPh>
    <rPh sb="2" eb="3">
      <t>ゴウ</t>
    </rPh>
    <rPh sb="3" eb="5">
      <t>ジギョウ</t>
    </rPh>
    <phoneticPr fontId="3"/>
  </si>
  <si>
    <t>第３号事業　Ｃ</t>
    <rPh sb="0" eb="1">
      <t>ダイ</t>
    </rPh>
    <rPh sb="2" eb="3">
      <t>ゴウ</t>
    </rPh>
    <rPh sb="3" eb="5">
      <t>ジギョウ</t>
    </rPh>
    <phoneticPr fontId="3"/>
  </si>
  <si>
    <t>損金経理をした道府県民税及び市町村民税</t>
    <rPh sb="0" eb="2">
      <t>ソンキン</t>
    </rPh>
    <rPh sb="2" eb="4">
      <t>ケイリ</t>
    </rPh>
    <rPh sb="7" eb="12">
      <t>ドウフケンミンゼイ</t>
    </rPh>
    <rPh sb="12" eb="13">
      <t>オヨ</t>
    </rPh>
    <rPh sb="14" eb="17">
      <t>シチョウソン</t>
    </rPh>
    <rPh sb="17" eb="18">
      <t>ミン</t>
    </rPh>
    <rPh sb="18" eb="19">
      <t>ゼイ</t>
    </rPh>
    <phoneticPr fontId="3"/>
  </si>
  <si>
    <t>損金経理をした納税充当金</t>
    <rPh sb="0" eb="2">
      <t>ソンキン</t>
    </rPh>
    <rPh sb="2" eb="4">
      <t>ケイリ</t>
    </rPh>
    <rPh sb="7" eb="9">
      <t>ノウゼイ</t>
    </rPh>
    <rPh sb="9" eb="11">
      <t>ジュウトウ</t>
    </rPh>
    <rPh sb="11" eb="12">
      <t>キン</t>
    </rPh>
    <phoneticPr fontId="3"/>
  </si>
  <si>
    <t>法人税額から控除される所得税額</t>
    <rPh sb="0" eb="3">
      <t>ホウジンゼイ</t>
    </rPh>
    <rPh sb="3" eb="4">
      <t>ガク</t>
    </rPh>
    <rPh sb="6" eb="8">
      <t>コウジョ</t>
    </rPh>
    <rPh sb="11" eb="14">
      <t>ショトクゼイ</t>
    </rPh>
    <rPh sb="14" eb="15">
      <t>ガク</t>
    </rPh>
    <phoneticPr fontId="3"/>
  </si>
  <si>
    <t>法人税等の中間納付額及び過誤納による還付金額</t>
    <rPh sb="0" eb="3">
      <t>ホウジンゼイ</t>
    </rPh>
    <rPh sb="3" eb="4">
      <t>トウ</t>
    </rPh>
    <rPh sb="5" eb="7">
      <t>チュウカン</t>
    </rPh>
    <rPh sb="7" eb="9">
      <t>ノウフ</t>
    </rPh>
    <rPh sb="9" eb="10">
      <t>ガク</t>
    </rPh>
    <rPh sb="10" eb="11">
      <t>オヨ</t>
    </rPh>
    <rPh sb="12" eb="15">
      <t>カゴノウ</t>
    </rPh>
    <rPh sb="18" eb="20">
      <t>カンプ</t>
    </rPh>
    <rPh sb="20" eb="22">
      <t>キンガク</t>
    </rPh>
    <phoneticPr fontId="3"/>
  </si>
  <si>
    <t>所得税額等及び欠損金の繰戻しによる還付金額等</t>
    <rPh sb="0" eb="3">
      <t>ショトクゼイ</t>
    </rPh>
    <rPh sb="3" eb="4">
      <t>ガク</t>
    </rPh>
    <rPh sb="4" eb="5">
      <t>トウ</t>
    </rPh>
    <rPh sb="5" eb="6">
      <t>オヨ</t>
    </rPh>
    <rPh sb="7" eb="10">
      <t>ケッソンキン</t>
    </rPh>
    <rPh sb="11" eb="13">
      <t>クリモド</t>
    </rPh>
    <rPh sb="17" eb="19">
      <t>カンプ</t>
    </rPh>
    <rPh sb="19" eb="21">
      <t>キンガク</t>
    </rPh>
    <rPh sb="21" eb="22">
      <t>トウ</t>
    </rPh>
    <phoneticPr fontId="3"/>
  </si>
  <si>
    <r>
      <rPr>
        <sz val="9"/>
        <rFont val="HGSｺﾞｼｯｸM"/>
        <family val="3"/>
        <charset val="128"/>
      </rPr>
      <t>売上総利益</t>
    </r>
    <r>
      <rPr>
        <sz val="8"/>
        <rFont val="HGSｺﾞｼｯｸM"/>
        <family val="3"/>
        <charset val="128"/>
      </rPr>
      <t>（1-2）</t>
    </r>
    <rPh sb="0" eb="2">
      <t>ウリアゲ</t>
    </rPh>
    <rPh sb="2" eb="5">
      <t>ソウリエキ</t>
    </rPh>
    <phoneticPr fontId="3"/>
  </si>
  <si>
    <t>営業利益（3-4）</t>
    <rPh sb="0" eb="2">
      <t>エイギョウ</t>
    </rPh>
    <rPh sb="2" eb="4">
      <t>リエキ</t>
    </rPh>
    <phoneticPr fontId="3"/>
  </si>
  <si>
    <r>
      <rPr>
        <sz val="9"/>
        <rFont val="HGSｺﾞｼｯｸM"/>
        <family val="3"/>
        <charset val="128"/>
      </rPr>
      <t>経常利益</t>
    </r>
    <r>
      <rPr>
        <sz val="8"/>
        <rFont val="HGSｺﾞｼｯｸM"/>
        <family val="3"/>
        <charset val="128"/>
      </rPr>
      <t>（5+6-7）</t>
    </r>
    <rPh sb="0" eb="2">
      <t>ケイジョウ</t>
    </rPh>
    <rPh sb="2" eb="4">
      <t>リエキ</t>
    </rPh>
    <phoneticPr fontId="3"/>
  </si>
  <si>
    <r>
      <rPr>
        <sz val="9"/>
        <color theme="1"/>
        <rFont val="HGSｺﾞｼｯｸM"/>
        <family val="3"/>
        <charset val="128"/>
      </rPr>
      <t xml:space="preserve">税引前当期純利益（損失）
</t>
    </r>
    <r>
      <rPr>
        <sz val="8"/>
        <color theme="1"/>
        <rFont val="HGSｺﾞｼｯｸM"/>
        <family val="3"/>
        <charset val="128"/>
      </rPr>
      <t>（8+9-10）</t>
    </r>
    <rPh sb="0" eb="2">
      <t>ゼイビ</t>
    </rPh>
    <rPh sb="2" eb="3">
      <t>マエ</t>
    </rPh>
    <rPh sb="3" eb="5">
      <t>トウキ</t>
    </rPh>
    <rPh sb="5" eb="6">
      <t>ジュン</t>
    </rPh>
    <rPh sb="6" eb="8">
      <t>リエキ</t>
    </rPh>
    <rPh sb="9" eb="11">
      <t>ソンシツ</t>
    </rPh>
    <phoneticPr fontId="3"/>
  </si>
  <si>
    <r>
      <rPr>
        <sz val="9"/>
        <color theme="1"/>
        <rFont val="HGSｺﾞｼｯｸM"/>
        <family val="3"/>
        <charset val="128"/>
      </rPr>
      <t>当期純利益（損失）</t>
    </r>
    <r>
      <rPr>
        <sz val="8"/>
        <color theme="1"/>
        <rFont val="HGSｺﾞｼｯｸM"/>
        <family val="3"/>
        <charset val="128"/>
      </rPr>
      <t>（11-12）</t>
    </r>
    <rPh sb="0" eb="2">
      <t>トウキ</t>
    </rPh>
    <rPh sb="2" eb="3">
      <t>ジュン</t>
    </rPh>
    <rPh sb="3" eb="5">
      <t>リエキ</t>
    </rPh>
    <rPh sb="6" eb="8">
      <t>ソンシツ</t>
    </rPh>
    <phoneticPr fontId="3"/>
  </si>
  <si>
    <t>③</t>
    <phoneticPr fontId="3"/>
  </si>
  <si>
    <t>Ｂ③／Ａ③</t>
    <phoneticPr fontId="3"/>
  </si>
  <si>
    <t>Ｃ③／Ａ③</t>
    <phoneticPr fontId="3"/>
  </si>
  <si>
    <t>Ｂ③／Ｃ③</t>
    <phoneticPr fontId="3"/>
  </si>
  <si>
    <t>Ｃ③／Ｂ③</t>
    <phoneticPr fontId="3"/>
  </si>
  <si>
    <t>売上高→付表1①欄へ転記</t>
    <rPh sb="0" eb="2">
      <t>ウリアゲ</t>
    </rPh>
    <rPh sb="2" eb="3">
      <t>ダカ</t>
    </rPh>
    <rPh sb="4" eb="6">
      <t>フヒョウ</t>
    </rPh>
    <rPh sb="8" eb="9">
      <t>ラン</t>
    </rPh>
    <rPh sb="10" eb="12">
      <t>テンキ</t>
    </rPh>
    <phoneticPr fontId="3"/>
  </si>
  <si>
    <t>販売費及び一般管理費　
（付表２より転記）</t>
    <rPh sb="0" eb="3">
      <t>ハンバイヒ</t>
    </rPh>
    <rPh sb="3" eb="4">
      <t>オヨ</t>
    </rPh>
    <rPh sb="5" eb="10">
      <t>イッパンカンリヒ</t>
    </rPh>
    <rPh sb="18" eb="20">
      <t>テンキ</t>
    </rPh>
    <phoneticPr fontId="3"/>
  </si>
  <si>
    <t>雑収入（付表３より転記）</t>
    <rPh sb="0" eb="3">
      <t>ザツシュウニュウ</t>
    </rPh>
    <rPh sb="9" eb="11">
      <t>テンキ</t>
    </rPh>
    <phoneticPr fontId="3"/>
  </si>
  <si>
    <t>雑損失（付表４より転記）</t>
    <rPh sb="0" eb="1">
      <t>ザツ</t>
    </rPh>
    <rPh sb="1" eb="3">
      <t>ソンシツ</t>
    </rPh>
    <rPh sb="9" eb="11">
      <t>テンキ</t>
    </rPh>
    <phoneticPr fontId="3"/>
  </si>
  <si>
    <t>合計額　Ａ</t>
    <rPh sb="0" eb="2">
      <t>ゴウケイ</t>
    </rPh>
    <rPh sb="2" eb="3">
      <t>ガク</t>
    </rPh>
    <phoneticPr fontId="3"/>
  </si>
  <si>
    <t>備考欄</t>
    <rPh sb="0" eb="2">
      <t>ビコウ</t>
    </rPh>
    <rPh sb="2" eb="3">
      <t>ラン</t>
    </rPh>
    <phoneticPr fontId="3"/>
  </si>
  <si>
    <r>
      <rPr>
        <sz val="10"/>
        <rFont val="HGPｺﾞｼｯｸE"/>
        <family val="3"/>
        <charset val="128"/>
      </rPr>
      <t xml:space="preserve">総額  </t>
    </r>
    <r>
      <rPr>
        <sz val="8"/>
        <rFont val="HGPｺﾞｼｯｸE"/>
        <family val="3"/>
        <charset val="128"/>
      </rPr>
      <t>A</t>
    </r>
    <rPh sb="0" eb="1">
      <t>ソウ</t>
    </rPh>
    <rPh sb="1" eb="2">
      <t>ガク</t>
    </rPh>
    <phoneticPr fontId="3"/>
  </si>
  <si>
    <r>
      <rPr>
        <sz val="10"/>
        <rFont val="HGPｺﾞｼｯｸE"/>
        <family val="3"/>
        <charset val="128"/>
      </rPr>
      <t>第3号事業　C</t>
    </r>
    <r>
      <rPr>
        <sz val="9"/>
        <rFont val="HGSｺﾞｼｯｸM"/>
        <family val="3"/>
        <charset val="128"/>
      </rPr>
      <t xml:space="preserve">
（注1）</t>
    </r>
    <rPh sb="0" eb="1">
      <t>ダイ</t>
    </rPh>
    <rPh sb="2" eb="3">
      <t>ゴウ</t>
    </rPh>
    <rPh sb="3" eb="5">
      <t>ジギョウ</t>
    </rPh>
    <rPh sb="9" eb="10">
      <t>チュウ</t>
    </rPh>
    <phoneticPr fontId="3"/>
  </si>
  <si>
    <t>⑪A×⑨B/⑨A</t>
    <phoneticPr fontId="3"/>
  </si>
  <si>
    <t>⑪A×⑨C/⑨A</t>
    <phoneticPr fontId="3"/>
  </si>
  <si>
    <t>※白いセルに記載（入力）してください。色のついたセルは自動計算されます。</t>
    <rPh sb="1" eb="2">
      <t>シロ</t>
    </rPh>
    <rPh sb="6" eb="8">
      <t>キサイ</t>
    </rPh>
    <rPh sb="9" eb="11">
      <t>ニュウリョク</t>
    </rPh>
    <rPh sb="19" eb="20">
      <t>イロ</t>
    </rPh>
    <rPh sb="27" eb="29">
      <t>ジドウ</t>
    </rPh>
    <rPh sb="29" eb="31">
      <t>ケイサン</t>
    </rPh>
    <phoneticPr fontId="3"/>
  </si>
  <si>
    <t>損金経理をした法人税及び地方法人税（附帯税を除く。）</t>
    <rPh sb="0" eb="2">
      <t>ソンキン</t>
    </rPh>
    <rPh sb="2" eb="4">
      <t>ケイリ</t>
    </rPh>
    <rPh sb="7" eb="9">
      <t>ホウジン</t>
    </rPh>
    <rPh sb="9" eb="10">
      <t>ゼイ</t>
    </rPh>
    <rPh sb="10" eb="11">
      <t>オヨ</t>
    </rPh>
    <rPh sb="12" eb="14">
      <t>チホウ</t>
    </rPh>
    <rPh sb="14" eb="16">
      <t>ホウジン</t>
    </rPh>
    <rPh sb="16" eb="17">
      <t>ゼイ</t>
    </rPh>
    <rPh sb="18" eb="20">
      <t>フタイ</t>
    </rPh>
    <rPh sb="20" eb="21">
      <t>ゼイ</t>
    </rPh>
    <rPh sb="22" eb="23">
      <t>ノゾ</t>
    </rPh>
    <phoneticPr fontId="3"/>
  </si>
  <si>
    <t>納税充当金から支出した事業税等の金額</t>
    <rPh sb="0" eb="2">
      <t>ノウゼイ</t>
    </rPh>
    <rPh sb="2" eb="4">
      <t>ジュウトウ</t>
    </rPh>
    <rPh sb="4" eb="5">
      <t>キン</t>
    </rPh>
    <rPh sb="7" eb="9">
      <t>シシュツ</t>
    </rPh>
    <rPh sb="11" eb="14">
      <t>ジギョウゼイ</t>
    </rPh>
    <rPh sb="14" eb="15">
      <t>トウ</t>
    </rPh>
    <rPh sb="16" eb="18">
      <t>キンガク</t>
    </rPh>
    <phoneticPr fontId="3"/>
  </si>
  <si>
    <t>総額　A</t>
    <rPh sb="0" eb="1">
      <t>ソウ</t>
    </rPh>
    <rPh sb="1" eb="2">
      <t>ガク</t>
    </rPh>
    <phoneticPr fontId="3"/>
  </si>
  <si>
    <t>総額  A</t>
    <rPh sb="0" eb="1">
      <t>ソウ</t>
    </rPh>
    <rPh sb="1" eb="2">
      <t>ガク</t>
    </rPh>
    <phoneticPr fontId="3"/>
  </si>
  <si>
    <t>法人税の所得の計算上損金の額に算入した所得税額又は外国法人税額</t>
    <rPh sb="0" eb="3">
      <t>ホウジンゼイ</t>
    </rPh>
    <rPh sb="4" eb="6">
      <t>ショトク</t>
    </rPh>
    <rPh sb="7" eb="10">
      <t>ケイサンジョウ</t>
    </rPh>
    <rPh sb="10" eb="12">
      <t>ソンキン</t>
    </rPh>
    <rPh sb="13" eb="14">
      <t>ガク</t>
    </rPh>
    <rPh sb="15" eb="17">
      <t>サンニュウ</t>
    </rPh>
    <rPh sb="19" eb="22">
      <t>ショトクゼイ</t>
    </rPh>
    <rPh sb="22" eb="23">
      <t>ガク</t>
    </rPh>
    <rPh sb="23" eb="24">
      <t>マタ</t>
    </rPh>
    <rPh sb="25" eb="27">
      <t>ガイコク</t>
    </rPh>
    <rPh sb="27" eb="30">
      <t>ホウジンゼイ</t>
    </rPh>
    <rPh sb="30" eb="31">
      <t>ガク</t>
    </rPh>
    <phoneticPr fontId="3"/>
  </si>
  <si>
    <t>⑧欄の按分用の数字なので、片方の事業の税額が0の場合は、1と０の記載（入力）で差し支えありません。</t>
    <rPh sb="7" eb="9">
      <t>スウジ</t>
    </rPh>
    <rPh sb="19" eb="21">
      <t>ゼイガク</t>
    </rPh>
    <rPh sb="32" eb="34">
      <t>キサイ</t>
    </rPh>
    <rPh sb="35" eb="37">
      <t>ニュウリョク</t>
    </rPh>
    <rPh sb="39" eb="40">
      <t>サ</t>
    </rPh>
    <rPh sb="41" eb="42">
      <t>ツカ</t>
    </rPh>
    <phoneticPr fontId="3"/>
  </si>
  <si>
    <t>「区分計算書」B１７欄へ転記</t>
    <rPh sb="1" eb="3">
      <t>クブン</t>
    </rPh>
    <rPh sb="3" eb="6">
      <t>ケイサンショ</t>
    </rPh>
    <rPh sb="10" eb="11">
      <t>ラン</t>
    </rPh>
    <rPh sb="12" eb="14">
      <t>テンキ</t>
    </rPh>
    <phoneticPr fontId="3"/>
  </si>
  <si>
    <t>「区分計算書」C１７欄へ転記</t>
    <rPh sb="1" eb="3">
      <t>クブン</t>
    </rPh>
    <rPh sb="3" eb="6">
      <t>ケイサンショ</t>
    </rPh>
    <rPh sb="10" eb="11">
      <t>ラン</t>
    </rPh>
    <rPh sb="12" eb="14">
      <t>テンキ</t>
    </rPh>
    <phoneticPr fontId="3"/>
  </si>
  <si>
    <t>科目・項目</t>
    <rPh sb="0" eb="1">
      <t>カ</t>
    </rPh>
    <rPh sb="1" eb="2">
      <t>メ</t>
    </rPh>
    <rPh sb="3" eb="5">
      <t>コウモク</t>
    </rPh>
    <phoneticPr fontId="3"/>
  </si>
  <si>
    <t>・納付額をプラス、還付額をマイナスとして記載（入力）してください。</t>
    <rPh sb="1" eb="3">
      <t>ノウフ</t>
    </rPh>
    <rPh sb="3" eb="4">
      <t>ガク</t>
    </rPh>
    <rPh sb="9" eb="11">
      <t>カンプ</t>
    </rPh>
    <rPh sb="11" eb="12">
      <t>ガク</t>
    </rPh>
    <rPh sb="20" eb="22">
      <t>キサイ</t>
    </rPh>
    <rPh sb="23" eb="25">
      <t>ニュウリョク</t>
    </rPh>
    <phoneticPr fontId="3"/>
  </si>
  <si>
    <t>法人税等　E</t>
    <rPh sb="0" eb="2">
      <t>ホウジン</t>
    </rPh>
    <rPh sb="2" eb="3">
      <t>ゼイ</t>
    </rPh>
    <rPh sb="3" eb="4">
      <t>トウ</t>
    </rPh>
    <phoneticPr fontId="3"/>
  </si>
  <si>
    <t>　区分計算書本表の概要は次の図のとおりです。</t>
    <rPh sb="1" eb="3">
      <t>クブン</t>
    </rPh>
    <rPh sb="3" eb="6">
      <t>ケイサンショ</t>
    </rPh>
    <rPh sb="6" eb="7">
      <t>ホン</t>
    </rPh>
    <rPh sb="7" eb="8">
      <t>ヒョウ</t>
    </rPh>
    <rPh sb="9" eb="11">
      <t>ガイヨウ</t>
    </rPh>
    <rPh sb="12" eb="13">
      <t>ツギ</t>
    </rPh>
    <rPh sb="14" eb="15">
      <t>ズ</t>
    </rPh>
    <phoneticPr fontId="3"/>
  </si>
  <si>
    <r>
      <rPr>
        <sz val="10"/>
        <rFont val="HGPｺﾞｼｯｸE"/>
        <family val="3"/>
        <charset val="128"/>
      </rPr>
      <t>　　法人税等　E
（法人事業税等の損金算入額の計算）</t>
    </r>
    <r>
      <rPr>
        <sz val="8"/>
        <rFont val="HGSｺﾞｼｯｸM"/>
        <family val="3"/>
        <charset val="128"/>
      </rPr>
      <t xml:space="preserve">
・法人税
・地方法人税
・所得税
・外国法人税
・法人住民税
・法人事業税
・特別法人事業税</t>
    </r>
    <rPh sb="2" eb="4">
      <t>ホウジン</t>
    </rPh>
    <rPh sb="4" eb="5">
      <t>ゼイ</t>
    </rPh>
    <rPh sb="5" eb="6">
      <t>トウ</t>
    </rPh>
    <rPh sb="10" eb="12">
      <t>ホウジン</t>
    </rPh>
    <rPh sb="12" eb="15">
      <t>ジギョウゼイ</t>
    </rPh>
    <rPh sb="15" eb="16">
      <t>トウ</t>
    </rPh>
    <rPh sb="17" eb="19">
      <t>ソンキン</t>
    </rPh>
    <rPh sb="19" eb="21">
      <t>サンニュウ</t>
    </rPh>
    <rPh sb="21" eb="22">
      <t>ガク</t>
    </rPh>
    <rPh sb="23" eb="25">
      <t>ケイサン</t>
    </rPh>
    <rPh sb="28" eb="30">
      <t>ホウジン</t>
    </rPh>
    <rPh sb="30" eb="31">
      <t>ゼイ</t>
    </rPh>
    <rPh sb="33" eb="35">
      <t>チホウ</t>
    </rPh>
    <rPh sb="35" eb="38">
      <t>ホウジンゼイ</t>
    </rPh>
    <rPh sb="40" eb="43">
      <t>ショトクゼイ</t>
    </rPh>
    <rPh sb="45" eb="47">
      <t>ガイコク</t>
    </rPh>
    <rPh sb="47" eb="50">
      <t>ホウジンゼイ</t>
    </rPh>
    <rPh sb="52" eb="54">
      <t>ホウジン</t>
    </rPh>
    <rPh sb="54" eb="57">
      <t>ジュウミンゼイ</t>
    </rPh>
    <rPh sb="59" eb="61">
      <t>ホウジン</t>
    </rPh>
    <rPh sb="61" eb="64">
      <t>ジギョウゼイ</t>
    </rPh>
    <rPh sb="66" eb="68">
      <t>トクベツ</t>
    </rPh>
    <rPh sb="68" eb="70">
      <t>ホウジン</t>
    </rPh>
    <rPh sb="70" eb="73">
      <t>ジギョウゼイ</t>
    </rPh>
    <phoneticPr fontId="3"/>
  </si>
  <si>
    <r>
      <t>売上金額計（収入金額）</t>
    </r>
    <r>
      <rPr>
        <sz val="10"/>
        <color theme="1"/>
        <rFont val="HGSｺﾞｼｯｸM"/>
        <family val="3"/>
        <charset val="128"/>
      </rPr>
      <t>（①+②)</t>
    </r>
    <rPh sb="0" eb="2">
      <t>ウリアゲ</t>
    </rPh>
    <rPh sb="2" eb="4">
      <t>キンガク</t>
    </rPh>
    <rPh sb="4" eb="5">
      <t>ケイ</t>
    </rPh>
    <rPh sb="6" eb="8">
      <t>シュウニュウ</t>
    </rPh>
    <rPh sb="8" eb="10">
      <t>キンガク</t>
    </rPh>
    <phoneticPr fontId="3"/>
  </si>
  <si>
    <t>売上高の計算</t>
    <rPh sb="0" eb="2">
      <t>ウリアゲ</t>
    </rPh>
    <rPh sb="2" eb="3">
      <t>ダカ</t>
    </rPh>
    <rPh sb="4" eb="6">
      <t>ケイサン</t>
    </rPh>
    <phoneticPr fontId="3"/>
  </si>
  <si>
    <t>主たる事業と従たる事業の売上高の比率の計算</t>
    <rPh sb="0" eb="1">
      <t>シュ</t>
    </rPh>
    <rPh sb="3" eb="5">
      <t>ジギョウ</t>
    </rPh>
    <rPh sb="6" eb="7">
      <t>ジュウ</t>
    </rPh>
    <rPh sb="9" eb="11">
      <t>ジギョウ</t>
    </rPh>
    <rPh sb="12" eb="14">
      <t>ウリアゲ</t>
    </rPh>
    <rPh sb="14" eb="15">
      <t>ダカ</t>
    </rPh>
    <rPh sb="16" eb="18">
      <t>ヒリツ</t>
    </rPh>
    <rPh sb="19" eb="21">
      <t>ケイサン</t>
    </rPh>
    <phoneticPr fontId="3"/>
  </si>
  <si>
    <t>按分基準の計算</t>
    <rPh sb="0" eb="2">
      <t>アンブン</t>
    </rPh>
    <rPh sb="2" eb="4">
      <t>キジュン</t>
    </rPh>
    <rPh sb="5" eb="7">
      <t>ケイサン</t>
    </rPh>
    <phoneticPr fontId="3"/>
  </si>
  <si>
    <t>合計　A</t>
    <rPh sb="0" eb="2">
      <t>ゴウケイ</t>
    </rPh>
    <phoneticPr fontId="3"/>
  </si>
  <si>
    <t>Ｂ⑤／Ａ⑤</t>
    <phoneticPr fontId="3"/>
  </si>
  <si>
    <t>Ｃ⑤／Ａ⑤</t>
    <phoneticPr fontId="3"/>
  </si>
  <si>
    <t>売上（付表１④欄）</t>
  </si>
  <si>
    <t>事業税・特別法人事業税の損金算入額
　　▲（⑥＋⑬）</t>
    <rPh sb="0" eb="3">
      <t>ジギョウゼイ</t>
    </rPh>
    <rPh sb="4" eb="6">
      <t>トクベツ</t>
    </rPh>
    <rPh sb="6" eb="8">
      <t>ホウジン</t>
    </rPh>
    <rPh sb="8" eb="11">
      <t>ジギョウゼイ</t>
    </rPh>
    <rPh sb="12" eb="14">
      <t>ソンキン</t>
    </rPh>
    <rPh sb="14" eb="16">
      <t>サンニュウ</t>
    </rPh>
    <rPh sb="16" eb="17">
      <t>ガク</t>
    </rPh>
    <phoneticPr fontId="3"/>
  </si>
  <si>
    <t>17、18欄は、損金をマイナス、益金をプラスで記載（入力）してください　⇒</t>
    <rPh sb="5" eb="6">
      <t>ラン</t>
    </rPh>
    <rPh sb="8" eb="10">
      <t>ソンキン</t>
    </rPh>
    <rPh sb="16" eb="18">
      <t>エキキン</t>
    </rPh>
    <rPh sb="23" eb="25">
      <t>キサイ</t>
    </rPh>
    <rPh sb="26" eb="28">
      <t>ニュウリョク</t>
    </rPh>
    <phoneticPr fontId="3"/>
  </si>
  <si>
    <t>売上以外の按分基準に使用する数値⑤</t>
    <rPh sb="0" eb="2">
      <t>ウリアゲ</t>
    </rPh>
    <rPh sb="2" eb="4">
      <t>イガイ</t>
    </rPh>
    <rPh sb="5" eb="7">
      <t>アンブン</t>
    </rPh>
    <rPh sb="7" eb="9">
      <t>キジュン</t>
    </rPh>
    <rPh sb="10" eb="12">
      <t>シヨウ</t>
    </rPh>
    <rPh sb="14" eb="16">
      <t>スウチ</t>
    </rPh>
    <phoneticPr fontId="3"/>
  </si>
  <si>
    <t>確定申告における年税額</t>
    <phoneticPr fontId="3"/>
  </si>
  <si>
    <t>修正・更正による納付税額（プラスで入力）・還付税額（マイナスで入力）（注2）</t>
    <rPh sb="10" eb="11">
      <t>ゼイ</t>
    </rPh>
    <rPh sb="11" eb="12">
      <t>ガク</t>
    </rPh>
    <rPh sb="17" eb="19">
      <t>ニュウリョク</t>
    </rPh>
    <rPh sb="23" eb="24">
      <t>ゼイ</t>
    </rPh>
    <rPh sb="31" eb="33">
      <t>ニュウリョク</t>
    </rPh>
    <rPh sb="35" eb="36">
      <t>チュウ</t>
    </rPh>
    <phoneticPr fontId="3"/>
  </si>
  <si>
    <t>「区分計算書」Ｅ１６欄と一致します。（注3）</t>
    <rPh sb="19" eb="20">
      <t>チュウ</t>
    </rPh>
    <phoneticPr fontId="3"/>
  </si>
  <si>
    <t>売上以外の按分基準の計算⑥</t>
    <rPh sb="0" eb="2">
      <t>ウリアゲ</t>
    </rPh>
    <rPh sb="2" eb="4">
      <t>イガイ</t>
    </rPh>
    <rPh sb="5" eb="7">
      <t>アンブン</t>
    </rPh>
    <rPh sb="7" eb="9">
      <t>キジュン</t>
    </rPh>
    <rPh sb="10" eb="12">
      <t>ケイサン</t>
    </rPh>
    <phoneticPr fontId="3"/>
  </si>
  <si>
    <t>特別法人事業税の区分</t>
    <rPh sb="0" eb="2">
      <t>トクベツ</t>
    </rPh>
    <rPh sb="2" eb="4">
      <t>ホウジン</t>
    </rPh>
    <rPh sb="4" eb="7">
      <t>ジギョウゼイ</t>
    </rPh>
    <rPh sb="8" eb="10">
      <t>クブン</t>
    </rPh>
    <phoneticPr fontId="3"/>
  </si>
  <si>
    <t>ｄ</t>
    <phoneticPr fontId="3"/>
  </si>
  <si>
    <t>種　類</t>
    <rPh sb="0" eb="1">
      <t>シュ</t>
    </rPh>
    <rPh sb="2" eb="3">
      <t>タグイ</t>
    </rPh>
    <phoneticPr fontId="3"/>
  </si>
  <si>
    <t>年税額又はその割合</t>
    <rPh sb="0" eb="3">
      <t>ネンゼイガク</t>
    </rPh>
    <rPh sb="3" eb="4">
      <t>マタ</t>
    </rPh>
    <rPh sb="7" eb="9">
      <t>ワリアイ</t>
    </rPh>
    <phoneticPr fontId="3"/>
  </si>
  <si>
    <t>第1号事業　B
（所得等課税事業）</t>
    <rPh sb="0" eb="1">
      <t>ダイ</t>
    </rPh>
    <rPh sb="2" eb="3">
      <t>ゴウ</t>
    </rPh>
    <rPh sb="3" eb="5">
      <t>ジギョウ</t>
    </rPh>
    <phoneticPr fontId="3"/>
  </si>
  <si>
    <r>
      <t xml:space="preserve">第3号事業　C
</t>
    </r>
    <r>
      <rPr>
        <sz val="8"/>
        <rFont val="HGPｺﾞｼｯｸE"/>
        <family val="3"/>
        <charset val="128"/>
      </rPr>
      <t>（収入金額等課税事業）</t>
    </r>
    <rPh sb="0" eb="1">
      <t>ダイ</t>
    </rPh>
    <rPh sb="2" eb="3">
      <t>ゴウ</t>
    </rPh>
    <rPh sb="3" eb="5">
      <t>ジギョウ</t>
    </rPh>
    <phoneticPr fontId="3"/>
  </si>
  <si>
    <r>
      <t xml:space="preserve">共通  D
</t>
    </r>
    <r>
      <rPr>
        <sz val="11"/>
        <rFont val="HGPｺﾞｼｯｸE"/>
        <family val="3"/>
        <charset val="128"/>
      </rPr>
      <t>　</t>
    </r>
    <r>
      <rPr>
        <sz val="11"/>
        <rFont val="HGSｺﾞｼｯｸM"/>
        <family val="3"/>
        <charset val="128"/>
      </rPr>
      <t>(A-B-C-E )</t>
    </r>
    <rPh sb="0" eb="2">
      <t>キョウツウ</t>
    </rPh>
    <phoneticPr fontId="3"/>
  </si>
  <si>
    <t>按分基準（付表１から転記）</t>
    <phoneticPr fontId="3"/>
  </si>
  <si>
    <t>売上按分基準の計算④</t>
    <rPh sb="0" eb="2">
      <t>ウリアゲ</t>
    </rPh>
    <rPh sb="2" eb="4">
      <t>アンブン</t>
    </rPh>
    <rPh sb="4" eb="6">
      <t>キジュン</t>
    </rPh>
    <rPh sb="7" eb="9">
      <t>ケイサン</t>
    </rPh>
    <phoneticPr fontId="3"/>
  </si>
  <si>
    <t>法人税等　E</t>
    <rPh sb="0" eb="3">
      <t>ホウジンゼイ</t>
    </rPh>
    <rPh sb="3" eb="4">
      <t>トウ</t>
    </rPh>
    <phoneticPr fontId="3"/>
  </si>
  <si>
    <r>
      <t>③</t>
    </r>
    <r>
      <rPr>
        <sz val="10"/>
        <rFont val="HGSｺﾞｼｯｸM"/>
        <family val="3"/>
        <charset val="128"/>
      </rPr>
      <t xml:space="preserve">
②-①</t>
    </r>
    <phoneticPr fontId="3"/>
  </si>
  <si>
    <r>
      <t>⑩</t>
    </r>
    <r>
      <rPr>
        <sz val="10"/>
        <rFont val="HGSｺﾞｼｯｸM"/>
        <family val="3"/>
        <charset val="128"/>
      </rPr>
      <t xml:space="preserve">
⑨-⑧</t>
    </r>
    <phoneticPr fontId="3"/>
  </si>
  <si>
    <t>確定申告において納付すべき税額</t>
    <phoneticPr fontId="3"/>
  </si>
  <si>
    <t>合計　⑥＝③＋④＋⑤　
　　　⑬＝⑩＋⑪＋⑫</t>
    <rPh sb="0" eb="2">
      <t>ゴウケイ</t>
    </rPh>
    <phoneticPr fontId="3"/>
  </si>
  <si>
    <t>売上高に計上していない収入（売上と同様に扱うもの）、その他の調整額★</t>
    <rPh sb="0" eb="2">
      <t>ウリアゲ</t>
    </rPh>
    <rPh sb="2" eb="3">
      <t>タカ</t>
    </rPh>
    <rPh sb="4" eb="6">
      <t>ケイジョウ</t>
    </rPh>
    <rPh sb="11" eb="13">
      <t>シュウニュウ</t>
    </rPh>
    <rPh sb="14" eb="16">
      <t>ウリアゲ</t>
    </rPh>
    <rPh sb="17" eb="19">
      <t>ドウヨウ</t>
    </rPh>
    <rPh sb="20" eb="21">
      <t>アツカ</t>
    </rPh>
    <rPh sb="28" eb="29">
      <t>ホカ</t>
    </rPh>
    <rPh sb="30" eb="32">
      <t>チョウセイ</t>
    </rPh>
    <rPh sb="32" eb="33">
      <t>ガク</t>
    </rPh>
    <phoneticPr fontId="3"/>
  </si>
  <si>
    <t>共通Ｄを配賦後の金額</t>
    <rPh sb="0" eb="2">
      <t>キョウツウ</t>
    </rPh>
    <rPh sb="4" eb="6">
      <t>ハイフ</t>
    </rPh>
    <rPh sb="6" eb="7">
      <t>ゴ</t>
    </rPh>
    <rPh sb="8" eb="10">
      <t>キンガク</t>
    </rPh>
    <phoneticPr fontId="3"/>
  </si>
  <si>
    <r>
      <t>法人税所得</t>
    </r>
    <r>
      <rPr>
        <sz val="8"/>
        <rFont val="HGSｺﾞｼｯｸM"/>
        <family val="3"/>
        <charset val="128"/>
      </rPr>
      <t>(欠損金控除前)</t>
    </r>
    <r>
      <rPr>
        <sz val="7"/>
        <rFont val="HGSｺﾞｼｯｸM"/>
        <family val="3"/>
        <charset val="128"/>
      </rPr>
      <t>(13+14-15)</t>
    </r>
    <rPh sb="0" eb="3">
      <t>ホウジンゼイ</t>
    </rPh>
    <rPh sb="3" eb="5">
      <t>ショトク</t>
    </rPh>
    <phoneticPr fontId="3"/>
  </si>
  <si>
    <t>税務加算(法人税別表４)</t>
    <rPh sb="0" eb="2">
      <t>ゼイム</t>
    </rPh>
    <rPh sb="2" eb="4">
      <t>カサン</t>
    </rPh>
    <phoneticPr fontId="3"/>
  </si>
  <si>
    <t>税務減算(法人税別表4）</t>
    <rPh sb="0" eb="2">
      <t>ゼイム</t>
    </rPh>
    <rPh sb="2" eb="4">
      <t>ゲンサン</t>
    </rPh>
    <phoneticPr fontId="3"/>
  </si>
  <si>
    <t>繰越欠損金控除額（第1号・第3号事業）</t>
    <rPh sb="0" eb="2">
      <t>クリコシ</t>
    </rPh>
    <rPh sb="2" eb="5">
      <t>ケッソンキン</t>
    </rPh>
    <rPh sb="5" eb="7">
      <t>コウジョ</t>
    </rPh>
    <rPh sb="7" eb="8">
      <t>ガク</t>
    </rPh>
    <rPh sb="9" eb="10">
      <t>ダイ</t>
    </rPh>
    <rPh sb="11" eb="12">
      <t>ゴウ</t>
    </rPh>
    <rPh sb="13" eb="14">
      <t>ダイ</t>
    </rPh>
    <rPh sb="15" eb="16">
      <t>ゴウ</t>
    </rPh>
    <rPh sb="16" eb="18">
      <t>ジギョウ</t>
    </rPh>
    <phoneticPr fontId="3"/>
  </si>
  <si>
    <t>計（16+17+18）（6号様式別表5①欄）</t>
    <rPh sb="0" eb="1">
      <t>ケイ</t>
    </rPh>
    <rPh sb="13" eb="14">
      <t>ゴウ</t>
    </rPh>
    <rPh sb="14" eb="16">
      <t>ヨウシキ</t>
    </rPh>
    <rPh sb="16" eb="17">
      <t>ベツ</t>
    </rPh>
    <rPh sb="20" eb="21">
      <t>ラン</t>
    </rPh>
    <phoneticPr fontId="3"/>
  </si>
  <si>
    <r>
      <t>仮計</t>
    </r>
    <r>
      <rPr>
        <sz val="8"/>
        <color theme="1"/>
        <rFont val="HGSｺﾞｼｯｸM"/>
        <family val="3"/>
        <charset val="128"/>
      </rPr>
      <t>（19+20-21）</t>
    </r>
    <rPh sb="0" eb="1">
      <t>カリ</t>
    </rPh>
    <rPh sb="1" eb="2">
      <t>ケイ</t>
    </rPh>
    <phoneticPr fontId="3"/>
  </si>
  <si>
    <t>備考</t>
    <rPh sb="0" eb="2">
      <t>ビコウ</t>
    </rPh>
    <phoneticPr fontId="3"/>
  </si>
  <si>
    <t>税額控除の対象となる外国法人税の額※</t>
    <rPh sb="0" eb="2">
      <t>ゼイガク</t>
    </rPh>
    <rPh sb="2" eb="4">
      <t>コウジョ</t>
    </rPh>
    <rPh sb="5" eb="7">
      <t>タイショウ</t>
    </rPh>
    <rPh sb="10" eb="12">
      <t>ガイコク</t>
    </rPh>
    <rPh sb="12" eb="14">
      <t>ホウジン</t>
    </rPh>
    <rPh sb="14" eb="15">
      <t>ゼイ</t>
    </rPh>
    <rPh sb="16" eb="17">
      <t>ガク</t>
    </rPh>
    <phoneticPr fontId="3"/>
  </si>
  <si>
    <t>第1号事業　Ｆ
Ｂ＋Ｄ×按分率</t>
    <rPh sb="0" eb="1">
      <t>ダイ</t>
    </rPh>
    <rPh sb="2" eb="3">
      <t>ゴウ</t>
    </rPh>
    <rPh sb="3" eb="5">
      <t>ジギョウ</t>
    </rPh>
    <rPh sb="12" eb="14">
      <t>アンブン</t>
    </rPh>
    <rPh sb="14" eb="15">
      <t>リツ</t>
    </rPh>
    <phoneticPr fontId="3"/>
  </si>
  <si>
    <t>第3号事業　G 
C＋Ｄ×按分率</t>
    <rPh sb="0" eb="1">
      <t>ダイ</t>
    </rPh>
    <rPh sb="2" eb="3">
      <t>ゴウ</t>
    </rPh>
    <rPh sb="3" eb="5">
      <t>ジギョウ</t>
    </rPh>
    <rPh sb="13" eb="15">
      <t>アンブン</t>
    </rPh>
    <rPh sb="15" eb="16">
      <t>リツ</t>
    </rPh>
    <phoneticPr fontId="3"/>
  </si>
  <si>
    <r>
      <rPr>
        <b/>
        <sz val="9"/>
        <color theme="1"/>
        <rFont val="HGSｺﾞｼｯｸM"/>
        <family val="3"/>
        <charset val="128"/>
      </rPr>
      <t>課税標準となる所得金額</t>
    </r>
    <r>
      <rPr>
        <b/>
        <sz val="8"/>
        <color theme="1"/>
        <rFont val="HGSｺﾞｼｯｸM"/>
        <family val="3"/>
        <charset val="128"/>
      </rPr>
      <t>（22-23）</t>
    </r>
    <rPh sb="0" eb="2">
      <t>カゼイ</t>
    </rPh>
    <rPh sb="2" eb="4">
      <t>ヒョウジュン</t>
    </rPh>
    <rPh sb="7" eb="9">
      <t>ショトク</t>
    </rPh>
    <rPh sb="9" eb="11">
      <t>キンガク</t>
    </rPh>
    <phoneticPr fontId="3"/>
  </si>
  <si>
    <t>売上以外の按分基準を使用する場合に記載（入力）してください。</t>
    <rPh sb="0" eb="2">
      <t>ウリアゲ</t>
    </rPh>
    <rPh sb="2" eb="4">
      <t>イガイ</t>
    </rPh>
    <rPh sb="5" eb="7">
      <t>アンブン</t>
    </rPh>
    <rPh sb="7" eb="9">
      <t>キジュン</t>
    </rPh>
    <rPh sb="10" eb="12">
      <t>シヨウ</t>
    </rPh>
    <rPh sb="14" eb="16">
      <t>バアイ</t>
    </rPh>
    <rPh sb="17" eb="19">
      <t>キサイ</t>
    </rPh>
    <rPh sb="20" eb="22">
      <t>ニュウリョク</t>
    </rPh>
    <phoneticPr fontId="3"/>
  </si>
  <si>
    <t>・端数処理なしで自動計算されます。（表示は小数点以下７桁未満四捨五入となっています）</t>
    <rPh sb="1" eb="3">
      <t>ハスウ</t>
    </rPh>
    <rPh sb="3" eb="5">
      <t>ショリ</t>
    </rPh>
    <rPh sb="8" eb="10">
      <t>ジドウ</t>
    </rPh>
    <rPh sb="10" eb="12">
      <t>ケイサン</t>
    </rPh>
    <rPh sb="18" eb="20">
      <t>ヒョウジ</t>
    </rPh>
    <rPh sb="21" eb="24">
      <t>ショウスウテン</t>
    </rPh>
    <rPh sb="24" eb="26">
      <t>イカ</t>
    </rPh>
    <rPh sb="27" eb="28">
      <t>ケタ</t>
    </rPh>
    <rPh sb="28" eb="30">
      <t>ミマン</t>
    </rPh>
    <rPh sb="30" eb="34">
      <t>シシャゴニュウ</t>
    </rPh>
    <phoneticPr fontId="3"/>
  </si>
  <si>
    <t>付表２，３，４の備考</t>
    <rPh sb="0" eb="2">
      <t>フヒョウ</t>
    </rPh>
    <rPh sb="8" eb="10">
      <t>ビコウ</t>
    </rPh>
    <phoneticPr fontId="3"/>
  </si>
  <si>
    <t>法人事業税の区分（注４）</t>
    <rPh sb="0" eb="2">
      <t>ホウジン</t>
    </rPh>
    <rPh sb="2" eb="5">
      <t>ジギョウゼイ</t>
    </rPh>
    <rPh sb="6" eb="8">
      <t>クブン</t>
    </rPh>
    <rPh sb="9" eb="10">
      <t>チュウ</t>
    </rPh>
    <phoneticPr fontId="3"/>
  </si>
  <si>
    <r>
      <t xml:space="preserve">⑪
</t>
    </r>
    <r>
      <rPr>
        <sz val="11"/>
        <rFont val="HGSｺﾞｼｯｸM"/>
        <family val="3"/>
        <charset val="128"/>
      </rPr>
      <t>(注５)</t>
    </r>
    <rPh sb="3" eb="4">
      <t>チュウ</t>
    </rPh>
    <phoneticPr fontId="3"/>
  </si>
  <si>
    <r>
      <t xml:space="preserve">⑧
</t>
    </r>
    <r>
      <rPr>
        <sz val="11"/>
        <rFont val="HGSｺﾞｼｯｸM"/>
        <family val="3"/>
        <charset val="128"/>
      </rPr>
      <t>(注５)</t>
    </r>
    <rPh sb="3" eb="4">
      <t>チュウ</t>
    </rPh>
    <phoneticPr fontId="3"/>
  </si>
  <si>
    <t>（注４）法人事業税については、前期及び当期の各事業に係る税額により、１号・３号に区分することが可能です。区分する税額は、以下の予定申告書及び確定申告書の例を参考に記載してください。
　他の方法により区分した金額を記載した場合には、計算に用いた基準を備考欄に記載してください。</t>
    <rPh sb="1" eb="2">
      <t>チュウ</t>
    </rPh>
    <rPh sb="4" eb="6">
      <t>ホウジン</t>
    </rPh>
    <rPh sb="6" eb="9">
      <t>ジギョウゼイ</t>
    </rPh>
    <rPh sb="15" eb="17">
      <t>ゼンキ</t>
    </rPh>
    <rPh sb="17" eb="18">
      <t>オヨ</t>
    </rPh>
    <rPh sb="19" eb="21">
      <t>トウキ</t>
    </rPh>
    <rPh sb="22" eb="25">
      <t>カクジギョウ</t>
    </rPh>
    <rPh sb="26" eb="27">
      <t>カカ</t>
    </rPh>
    <rPh sb="28" eb="30">
      <t>ゼイガク</t>
    </rPh>
    <rPh sb="35" eb="36">
      <t>ゴウ</t>
    </rPh>
    <rPh sb="38" eb="39">
      <t>ゴウ</t>
    </rPh>
    <rPh sb="40" eb="42">
      <t>クブン</t>
    </rPh>
    <rPh sb="47" eb="49">
      <t>カノウ</t>
    </rPh>
    <rPh sb="52" eb="54">
      <t>クブン</t>
    </rPh>
    <rPh sb="56" eb="58">
      <t>ゼイガク</t>
    </rPh>
    <rPh sb="60" eb="62">
      <t>イカ</t>
    </rPh>
    <rPh sb="63" eb="65">
      <t>ヨテイ</t>
    </rPh>
    <rPh sb="65" eb="67">
      <t>シンコク</t>
    </rPh>
    <rPh sb="67" eb="68">
      <t>ショ</t>
    </rPh>
    <rPh sb="68" eb="69">
      <t>オヨ</t>
    </rPh>
    <rPh sb="70" eb="72">
      <t>カクテイ</t>
    </rPh>
    <rPh sb="72" eb="74">
      <t>シンコク</t>
    </rPh>
    <rPh sb="74" eb="75">
      <t>ショ</t>
    </rPh>
    <rPh sb="76" eb="77">
      <t>レイ</t>
    </rPh>
    <rPh sb="78" eb="80">
      <t>サンコウ</t>
    </rPh>
    <rPh sb="81" eb="83">
      <t>キサイ</t>
    </rPh>
    <rPh sb="92" eb="93">
      <t>タ</t>
    </rPh>
    <rPh sb="94" eb="96">
      <t>ホウホウ</t>
    </rPh>
    <rPh sb="99" eb="101">
      <t>クブン</t>
    </rPh>
    <rPh sb="103" eb="105">
      <t>キンガク</t>
    </rPh>
    <rPh sb="106" eb="108">
      <t>キサイ</t>
    </rPh>
    <rPh sb="110" eb="112">
      <t>バアイ</t>
    </rPh>
    <rPh sb="115" eb="117">
      <t>ケイサン</t>
    </rPh>
    <rPh sb="118" eb="119">
      <t>モチ</t>
    </rPh>
    <rPh sb="121" eb="123">
      <t>キジュン</t>
    </rPh>
    <rPh sb="124" eb="126">
      <t>ビコウ</t>
    </rPh>
    <rPh sb="126" eb="127">
      <t>ラン</t>
    </rPh>
    <rPh sb="128" eb="130">
      <t>キサイ</t>
    </rPh>
    <phoneticPr fontId="3"/>
  </si>
  <si>
    <t>損益計算書の売上高（区分計算書№1欄と同額）</t>
    <rPh sb="0" eb="2">
      <t>ソンエキ</t>
    </rPh>
    <rPh sb="2" eb="5">
      <t>ケイサンショ</t>
    </rPh>
    <rPh sb="6" eb="8">
      <t>ウリアゲ</t>
    </rPh>
    <rPh sb="8" eb="9">
      <t>ダカ</t>
    </rPh>
    <rPh sb="10" eb="12">
      <t>クブン</t>
    </rPh>
    <rPh sb="12" eb="15">
      <t>ケイサンショ</t>
    </rPh>
    <rPh sb="17" eb="18">
      <t>ラン</t>
    </rPh>
    <rPh sb="19" eb="21">
      <t>ドウガク</t>
    </rPh>
    <phoneticPr fontId="3"/>
  </si>
  <si>
    <t>⑭欄は、損金算入額はマイナス、益金算入額はプラスで表示されます。</t>
    <rPh sb="1" eb="2">
      <t>ラン</t>
    </rPh>
    <rPh sb="4" eb="6">
      <t>ソンキン</t>
    </rPh>
    <rPh sb="6" eb="8">
      <t>サンニュウ</t>
    </rPh>
    <rPh sb="8" eb="9">
      <t>ガク</t>
    </rPh>
    <rPh sb="15" eb="17">
      <t>エキキン</t>
    </rPh>
    <rPh sb="17" eb="19">
      <t>サンニュウ</t>
    </rPh>
    <rPh sb="19" eb="20">
      <t>ガク</t>
    </rPh>
    <rPh sb="25" eb="27">
      <t>ヒョウジ</t>
    </rPh>
    <phoneticPr fontId="3"/>
  </si>
  <si>
    <t>（注1）法72条の２第1項第3号に掲げる事業に係る所得割額（同号イに該当する事業年度においては付加価値割額及び資本割額）及び収入割額の合算額が該当します。（令和2年4月1日以前に開始する事業年度については、電気供給業（第3号事業に相当する事業に限る。）に係る収入割額となります。）</t>
    <rPh sb="1" eb="2">
      <t>チュウ</t>
    </rPh>
    <rPh sb="28" eb="29">
      <t>ガク</t>
    </rPh>
    <rPh sb="52" eb="53">
      <t>ガク</t>
    </rPh>
    <rPh sb="58" eb="59">
      <t>ガク</t>
    </rPh>
    <rPh sb="65" eb="66">
      <t>ガク</t>
    </rPh>
    <rPh sb="71" eb="73">
      <t>ガイトウ</t>
    </rPh>
    <rPh sb="86" eb="87">
      <t>イ</t>
    </rPh>
    <rPh sb="109" eb="110">
      <t>ダイ</t>
    </rPh>
    <rPh sb="111" eb="112">
      <t>ゴウ</t>
    </rPh>
    <rPh sb="119" eb="121">
      <t>ジギョウ</t>
    </rPh>
    <rPh sb="122" eb="123">
      <t>カギ</t>
    </rPh>
    <phoneticPr fontId="3"/>
  </si>
  <si>
    <t>（注５）各事業に係る特別法人事業税の税額を⑧欄及び⑪欄に記載の計算式以外の方法により算定する場合には、⑧欄及び⑪欄に税額を手入力で記載してください。また、計算に用いた基準を備考欄に記載してください。</t>
    <rPh sb="1" eb="2">
      <t>チュウ</t>
    </rPh>
    <rPh sb="10" eb="12">
      <t>トクベツ</t>
    </rPh>
    <rPh sb="12" eb="14">
      <t>ホウジン</t>
    </rPh>
    <rPh sb="14" eb="17">
      <t>ジギョウゼイ</t>
    </rPh>
    <rPh sb="22" eb="23">
      <t>ラン</t>
    </rPh>
    <rPh sb="23" eb="24">
      <t>オヨ</t>
    </rPh>
    <rPh sb="26" eb="27">
      <t>ラン</t>
    </rPh>
    <rPh sb="28" eb="30">
      <t>キサイ</t>
    </rPh>
    <rPh sb="31" eb="34">
      <t>ケイサンシキ</t>
    </rPh>
    <rPh sb="34" eb="36">
      <t>イガイ</t>
    </rPh>
    <rPh sb="37" eb="39">
      <t>ホウホウ</t>
    </rPh>
    <rPh sb="42" eb="44">
      <t>サンテイ</t>
    </rPh>
    <rPh sb="46" eb="48">
      <t>バアイ</t>
    </rPh>
    <rPh sb="52" eb="53">
      <t>ラン</t>
    </rPh>
    <rPh sb="53" eb="54">
      <t>オヨ</t>
    </rPh>
    <rPh sb="56" eb="57">
      <t>ラン</t>
    </rPh>
    <rPh sb="58" eb="60">
      <t>ゼイガク</t>
    </rPh>
    <rPh sb="61" eb="62">
      <t>テ</t>
    </rPh>
    <rPh sb="62" eb="64">
      <t>ニュウリョク</t>
    </rPh>
    <rPh sb="65" eb="67">
      <t>キサイ</t>
    </rPh>
    <rPh sb="77" eb="79">
      <t>ケイサン</t>
    </rPh>
    <rPh sb="80" eb="81">
      <t>モチ</t>
    </rPh>
    <rPh sb="83" eb="85">
      <t>キジュン</t>
    </rPh>
    <rPh sb="86" eb="88">
      <t>ビコウ</t>
    </rPh>
    <rPh sb="88" eb="89">
      <t>ラン</t>
    </rPh>
    <rPh sb="90" eb="92">
      <t>キサイ</t>
    </rPh>
    <phoneticPr fontId="3"/>
  </si>
  <si>
    <r>
      <rPr>
        <sz val="10"/>
        <rFont val="HGPｺﾞｼｯｸE"/>
        <family val="3"/>
        <charset val="128"/>
      </rPr>
      <t>共通　D</t>
    </r>
    <r>
      <rPr>
        <sz val="9"/>
        <rFont val="HGSｺﾞｼｯｸM"/>
        <family val="3"/>
        <charset val="128"/>
      </rPr>
      <t>　
(A-B-C )</t>
    </r>
    <rPh sb="0" eb="2">
      <t>キョウツウ</t>
    </rPh>
    <phoneticPr fontId="3"/>
  </si>
  <si>
    <t>区分計算書本表「販売費及び一般管理費（付表２より転記）」欄に自動的に転記されます。</t>
    <rPh sb="0" eb="5">
      <t>クブンケイサンショ</t>
    </rPh>
    <rPh sb="5" eb="6">
      <t>ホン</t>
    </rPh>
    <rPh sb="6" eb="7">
      <t>ヒョウ</t>
    </rPh>
    <rPh sb="8" eb="11">
      <t>ハンバイヒ</t>
    </rPh>
    <rPh sb="11" eb="12">
      <t>オヨ</t>
    </rPh>
    <rPh sb="13" eb="15">
      <t>イッパン</t>
    </rPh>
    <rPh sb="15" eb="18">
      <t>カンリヒ</t>
    </rPh>
    <rPh sb="19" eb="21">
      <t>フヒョウ</t>
    </rPh>
    <rPh sb="24" eb="26">
      <t>テンキ</t>
    </rPh>
    <rPh sb="28" eb="29">
      <t>ラン</t>
    </rPh>
    <rPh sb="30" eb="32">
      <t>ジドウ</t>
    </rPh>
    <rPh sb="32" eb="33">
      <t>テキ</t>
    </rPh>
    <rPh sb="34" eb="36">
      <t>テンキ</t>
    </rPh>
    <phoneticPr fontId="3"/>
  </si>
  <si>
    <t>区分計算書本表「営業外収益」の「雑収入（付表３より転記）」欄に自動的に転記されます。</t>
    <rPh sb="0" eb="5">
      <t>クブンケイサンショ</t>
    </rPh>
    <rPh sb="5" eb="6">
      <t>ホン</t>
    </rPh>
    <rPh sb="6" eb="7">
      <t>ヒョウ</t>
    </rPh>
    <rPh sb="8" eb="11">
      <t>エイギョウガイ</t>
    </rPh>
    <rPh sb="11" eb="13">
      <t>シュウエキ</t>
    </rPh>
    <rPh sb="16" eb="19">
      <t>ザツシュウニュウ</t>
    </rPh>
    <rPh sb="20" eb="22">
      <t>フヒョウ</t>
    </rPh>
    <rPh sb="25" eb="27">
      <t>テンキ</t>
    </rPh>
    <rPh sb="29" eb="30">
      <t>ラン</t>
    </rPh>
    <rPh sb="31" eb="33">
      <t>ジドウ</t>
    </rPh>
    <rPh sb="33" eb="34">
      <t>テキ</t>
    </rPh>
    <rPh sb="35" eb="37">
      <t>テンキ</t>
    </rPh>
    <phoneticPr fontId="3"/>
  </si>
  <si>
    <t>区分計算書本表「営業外費用」の「雑損失（付表４より転記）」欄に自動的に転記されます。</t>
    <rPh sb="0" eb="5">
      <t>クブンケイサンショ</t>
    </rPh>
    <rPh sb="5" eb="6">
      <t>ホン</t>
    </rPh>
    <rPh sb="6" eb="7">
      <t>ヒョウ</t>
    </rPh>
    <rPh sb="8" eb="11">
      <t>エイギョウガイ</t>
    </rPh>
    <rPh sb="11" eb="13">
      <t>ヒヨウ</t>
    </rPh>
    <rPh sb="16" eb="17">
      <t>ザツ</t>
    </rPh>
    <rPh sb="17" eb="19">
      <t>ソンシツ</t>
    </rPh>
    <rPh sb="20" eb="22">
      <t>フヒョウ</t>
    </rPh>
    <rPh sb="25" eb="27">
      <t>テンキ</t>
    </rPh>
    <rPh sb="29" eb="30">
      <t>ラン</t>
    </rPh>
    <rPh sb="31" eb="33">
      <t>ジドウ</t>
    </rPh>
    <rPh sb="33" eb="34">
      <t>テキ</t>
    </rPh>
    <rPh sb="35" eb="37">
      <t>テンキ</t>
    </rPh>
    <phoneticPr fontId="3"/>
  </si>
  <si>
    <t>・分割法人は全国の税額の合計を入力してください。</t>
    <rPh sb="1" eb="3">
      <t>ブンカツ</t>
    </rPh>
    <rPh sb="3" eb="5">
      <t>ホウジン</t>
    </rPh>
    <rPh sb="6" eb="8">
      <t>ゼンコク</t>
    </rPh>
    <rPh sb="9" eb="11">
      <t>ゼイガク</t>
    </rPh>
    <rPh sb="12" eb="14">
      <t>ゴウケイ</t>
    </rPh>
    <rPh sb="15" eb="17">
      <t>ニュウリョク</t>
    </rPh>
    <phoneticPr fontId="3"/>
  </si>
  <si>
    <t>損金の額に算入した所得税額等</t>
    <rPh sb="0" eb="2">
      <t>ソンキン</t>
    </rPh>
    <rPh sb="3" eb="4">
      <t>ガク</t>
    </rPh>
    <rPh sb="5" eb="7">
      <t>サンニュウ</t>
    </rPh>
    <rPh sb="9" eb="12">
      <t>ショトクゼイ</t>
    </rPh>
    <rPh sb="12" eb="13">
      <t>ガク</t>
    </rPh>
    <rPh sb="13" eb="14">
      <t>トウ</t>
    </rPh>
    <phoneticPr fontId="3"/>
  </si>
  <si>
    <t>法人事業税等損金額（付表5より転記）</t>
    <rPh sb="0" eb="2">
      <t>ホウジン</t>
    </rPh>
    <rPh sb="2" eb="5">
      <t>ジギョウゼイ</t>
    </rPh>
    <rPh sb="5" eb="6">
      <t>トウ</t>
    </rPh>
    <rPh sb="6" eb="8">
      <t>ソンキン</t>
    </rPh>
    <rPh sb="8" eb="9">
      <t>ガク</t>
    </rPh>
    <rPh sb="10" eb="12">
      <t>フヒョウ</t>
    </rPh>
    <rPh sb="15" eb="17">
      <t>テンキ</t>
    </rPh>
    <phoneticPr fontId="3"/>
  </si>
  <si>
    <t>・売上以外の按分基準を使用する場合は、使用する数値を⑤欄に入力し、その内容を備考欄に記載してください。区分計算書「按分基準の選択」欄で「売上以外（付表１⑥欄）」を選択してください。
・前期と異なる按分基準を使用する場合は、按分基準を変更する理由等について、備考欄に記載（入力）してください。</t>
    <rPh sb="1" eb="3">
      <t>ウリアゲ</t>
    </rPh>
    <rPh sb="3" eb="5">
      <t>イガイ</t>
    </rPh>
    <rPh sb="6" eb="8">
      <t>アンブン</t>
    </rPh>
    <rPh sb="8" eb="10">
      <t>キジュン</t>
    </rPh>
    <rPh sb="11" eb="13">
      <t>シヨウ</t>
    </rPh>
    <rPh sb="15" eb="17">
      <t>バアイ</t>
    </rPh>
    <rPh sb="19" eb="21">
      <t>シヨウ</t>
    </rPh>
    <rPh sb="23" eb="25">
      <t>スウチ</t>
    </rPh>
    <rPh sb="27" eb="28">
      <t>ラン</t>
    </rPh>
    <rPh sb="29" eb="31">
      <t>ニュウリョク</t>
    </rPh>
    <rPh sb="35" eb="37">
      <t>ナイヨウ</t>
    </rPh>
    <rPh sb="38" eb="40">
      <t>ビコウ</t>
    </rPh>
    <rPh sb="40" eb="41">
      <t>ラン</t>
    </rPh>
    <rPh sb="42" eb="44">
      <t>キサイ</t>
    </rPh>
    <rPh sb="93" eb="95">
      <t>ゼンキ</t>
    </rPh>
    <rPh sb="96" eb="97">
      <t>コト</t>
    </rPh>
    <rPh sb="99" eb="101">
      <t>アンブン</t>
    </rPh>
    <rPh sb="101" eb="103">
      <t>キジュン</t>
    </rPh>
    <rPh sb="104" eb="106">
      <t>シヨウ</t>
    </rPh>
    <rPh sb="108" eb="110">
      <t>バアイ</t>
    </rPh>
    <rPh sb="112" eb="114">
      <t>アンブン</t>
    </rPh>
    <rPh sb="114" eb="116">
      <t>キジュン</t>
    </rPh>
    <rPh sb="117" eb="119">
      <t>ヘンコウ</t>
    </rPh>
    <rPh sb="121" eb="123">
      <t>リユウ</t>
    </rPh>
    <rPh sb="123" eb="124">
      <t>トウ</t>
    </rPh>
    <rPh sb="129" eb="131">
      <t>ビコウ</t>
    </rPh>
    <rPh sb="131" eb="132">
      <t>ラン</t>
    </rPh>
    <rPh sb="133" eb="135">
      <t>キサイ</t>
    </rPh>
    <rPh sb="136" eb="138">
      <t>ニュウリョク</t>
    </rPh>
    <phoneticPr fontId="3"/>
  </si>
  <si>
    <t>E列：「租税公課」等の勘定科目に計上されている金額があれば記載（入力）してください。</t>
    <rPh sb="1" eb="2">
      <t>レツ</t>
    </rPh>
    <rPh sb="4" eb="6">
      <t>ソゼイ</t>
    </rPh>
    <rPh sb="6" eb="8">
      <t>コウカ</t>
    </rPh>
    <rPh sb="9" eb="10">
      <t>トウ</t>
    </rPh>
    <rPh sb="11" eb="13">
      <t>カンジョウ</t>
    </rPh>
    <rPh sb="13" eb="15">
      <t>カモク</t>
    </rPh>
    <rPh sb="16" eb="18">
      <t>ケイジョウ</t>
    </rPh>
    <rPh sb="23" eb="25">
      <t>キンガク</t>
    </rPh>
    <rPh sb="29" eb="31">
      <t>キサイ</t>
    </rPh>
    <rPh sb="32" eb="34">
      <t>ニュウリョク</t>
    </rPh>
    <phoneticPr fontId="3"/>
  </si>
  <si>
    <t>（注2）当期の法人税の所得の計算上、損金又は益金の額に算入されている金額を記載（入力）してください。</t>
    <rPh sb="1" eb="2">
      <t>チュウ</t>
    </rPh>
    <rPh sb="4" eb="6">
      <t>トウキ</t>
    </rPh>
    <rPh sb="7" eb="9">
      <t>ホウジン</t>
    </rPh>
    <rPh sb="9" eb="10">
      <t>ゼイ</t>
    </rPh>
    <rPh sb="11" eb="13">
      <t>ショトク</t>
    </rPh>
    <rPh sb="14" eb="16">
      <t>ケイサン</t>
    </rPh>
    <rPh sb="16" eb="17">
      <t>ジョウ</t>
    </rPh>
    <rPh sb="18" eb="20">
      <t>ソンキン</t>
    </rPh>
    <rPh sb="20" eb="21">
      <t>マタ</t>
    </rPh>
    <rPh sb="22" eb="24">
      <t>エキキン</t>
    </rPh>
    <rPh sb="25" eb="26">
      <t>ガク</t>
    </rPh>
    <rPh sb="27" eb="29">
      <t>サンニュウ</t>
    </rPh>
    <rPh sb="34" eb="36">
      <t>キンガク</t>
    </rPh>
    <rPh sb="37" eb="39">
      <t>キサイ</t>
    </rPh>
    <rPh sb="40" eb="41">
      <t>ニュウ</t>
    </rPh>
    <rPh sb="41" eb="42">
      <t>チカラ</t>
    </rPh>
    <phoneticPr fontId="3"/>
  </si>
  <si>
    <t>（注3）当期の法人税の所得の計算上、「損金の額に算入した所得税額又は外国法人税額」がある場合は、付表５⑭「合計額Ａ」欄の金額と一致しません。区分計算書記載の手引きＥ16欄、18欄の説明を参照してください。</t>
    <rPh sb="1" eb="2">
      <t>チュウ</t>
    </rPh>
    <rPh sb="4" eb="6">
      <t>トウキ</t>
    </rPh>
    <rPh sb="7" eb="9">
      <t>ホウジン</t>
    </rPh>
    <rPh sb="9" eb="10">
      <t>ゼイ</t>
    </rPh>
    <rPh sb="11" eb="13">
      <t>ショトク</t>
    </rPh>
    <rPh sb="14" eb="16">
      <t>ケイサン</t>
    </rPh>
    <rPh sb="16" eb="17">
      <t>ジョウ</t>
    </rPh>
    <rPh sb="19" eb="21">
      <t>ソンキン</t>
    </rPh>
    <rPh sb="22" eb="23">
      <t>ガク</t>
    </rPh>
    <rPh sb="24" eb="26">
      <t>サンニュウ</t>
    </rPh>
    <rPh sb="28" eb="31">
      <t>ショトクゼイ</t>
    </rPh>
    <rPh sb="31" eb="32">
      <t>ガク</t>
    </rPh>
    <rPh sb="32" eb="33">
      <t>マタ</t>
    </rPh>
    <rPh sb="34" eb="36">
      <t>ガイコク</t>
    </rPh>
    <rPh sb="36" eb="38">
      <t>ホウジン</t>
    </rPh>
    <rPh sb="38" eb="39">
      <t>ゼイ</t>
    </rPh>
    <rPh sb="39" eb="40">
      <t>ガク</t>
    </rPh>
    <rPh sb="44" eb="45">
      <t>バ</t>
    </rPh>
    <rPh sb="45" eb="46">
      <t>ゴウ</t>
    </rPh>
    <rPh sb="48" eb="50">
      <t>フヒョウ</t>
    </rPh>
    <rPh sb="53" eb="55">
      <t>ゴウケイ</t>
    </rPh>
    <rPh sb="55" eb="56">
      <t>ガク</t>
    </rPh>
    <rPh sb="58" eb="59">
      <t>ラン</t>
    </rPh>
    <rPh sb="60" eb="62">
      <t>キンガク</t>
    </rPh>
    <rPh sb="63" eb="65">
      <t>イッチ</t>
    </rPh>
    <rPh sb="70" eb="72">
      <t>クブン</t>
    </rPh>
    <rPh sb="72" eb="75">
      <t>ケイサンショ</t>
    </rPh>
    <rPh sb="75" eb="77">
      <t>キサイ</t>
    </rPh>
    <rPh sb="78" eb="80">
      <t>テビ</t>
    </rPh>
    <rPh sb="84" eb="85">
      <t>ラン</t>
    </rPh>
    <rPh sb="88" eb="89">
      <t>ラン</t>
    </rPh>
    <rPh sb="90" eb="92">
      <t>セツメイ</t>
    </rPh>
    <rPh sb="93" eb="95">
      <t>サンショウ</t>
    </rPh>
    <phoneticPr fontId="3"/>
  </si>
  <si>
    <t>法人税等の還付額はＥ列に記載（入力）してください。</t>
    <rPh sb="0" eb="3">
      <t>ホウジンゼイ</t>
    </rPh>
    <rPh sb="3" eb="4">
      <t>トウ</t>
    </rPh>
    <rPh sb="5" eb="8">
      <t>カンプガク</t>
    </rPh>
    <rPh sb="10" eb="11">
      <t>レツ</t>
    </rPh>
    <rPh sb="12" eb="14">
      <t>キサイ</t>
    </rPh>
    <rPh sb="15" eb="17">
      <t>ニュウリョク</t>
    </rPh>
    <phoneticPr fontId="3"/>
  </si>
  <si>
    <t>法人税等に係る金額が計上されている場合は、その金額をＥ列に記載（入力）してください。</t>
    <rPh sb="0" eb="3">
      <t>ホウジンゼイ</t>
    </rPh>
    <rPh sb="3" eb="4">
      <t>トウ</t>
    </rPh>
    <rPh sb="5" eb="6">
      <t>カカ</t>
    </rPh>
    <rPh sb="7" eb="9">
      <t>キンガク</t>
    </rPh>
    <rPh sb="10" eb="12">
      <t>ケイジョウ</t>
    </rPh>
    <rPh sb="17" eb="19">
      <t>バアイ</t>
    </rPh>
    <rPh sb="23" eb="25">
      <t>キンガク</t>
    </rPh>
    <rPh sb="27" eb="28">
      <t>レツ</t>
    </rPh>
    <phoneticPr fontId="3"/>
  </si>
  <si>
    <t>売上高以外の科目や税務調整科目に規模や割合が重大である収入（臨時のものを除く）がある場合及び売上高の計上時期に係る税務調整がある場合に②欄に入力してください。（「電気供給業のガイドブック」P.9の注3参照）（区分計算書の当該金額が計上されている科目の№欄に★印を入力してください。）</t>
    <rPh sb="30" eb="32">
      <t>リンジ</t>
    </rPh>
    <rPh sb="36" eb="37">
      <t>ノゾ</t>
    </rPh>
    <rPh sb="50" eb="52">
      <t>ケイジョウ</t>
    </rPh>
    <rPh sb="52" eb="54">
      <t>ジキ</t>
    </rPh>
    <rPh sb="55" eb="56">
      <t>カカ</t>
    </rPh>
    <rPh sb="81" eb="83">
      <t>デンキ</t>
    </rPh>
    <rPh sb="83" eb="85">
      <t>キョウキュウ</t>
    </rPh>
    <rPh sb="85" eb="86">
      <t>ギョウ</t>
    </rPh>
    <phoneticPr fontId="3"/>
  </si>
  <si>
    <r>
      <t>・主たる事業の売上金額に比較して従たる事業の売上金額が1割程度以下であるなど「電気供給業のガイドブック」P.12の条件を満たす場合は区分計算を行わず、主たる事業の課税方式により申告して差し支えありません。
・過年度に区分計算を行った場合は、事業の状況が変化したなどの特別の理由のない限り区分計算を継続してください。</t>
    </r>
    <r>
      <rPr>
        <u/>
        <sz val="10"/>
        <color theme="1"/>
        <rFont val="ＭＳ Ｐ明朝"/>
        <family val="1"/>
        <charset val="128"/>
      </rPr>
      <t>一時的に１割程度以下になる事業年度があったとしても、継続して区分計算を行う必要があります。</t>
    </r>
    <rPh sb="1" eb="2">
      <t>シュ</t>
    </rPh>
    <rPh sb="4" eb="6">
      <t>ジギョウ</t>
    </rPh>
    <rPh sb="7" eb="9">
      <t>ウリアゲ</t>
    </rPh>
    <rPh sb="9" eb="11">
      <t>キンガク</t>
    </rPh>
    <rPh sb="12" eb="14">
      <t>ヒカク</t>
    </rPh>
    <rPh sb="16" eb="17">
      <t>ジュウ</t>
    </rPh>
    <rPh sb="19" eb="21">
      <t>ジギョウ</t>
    </rPh>
    <rPh sb="22" eb="24">
      <t>ウリアゲ</t>
    </rPh>
    <rPh sb="24" eb="26">
      <t>キンガク</t>
    </rPh>
    <rPh sb="28" eb="29">
      <t>ワリ</t>
    </rPh>
    <rPh sb="29" eb="31">
      <t>テイド</t>
    </rPh>
    <rPh sb="31" eb="33">
      <t>イカ</t>
    </rPh>
    <rPh sb="57" eb="59">
      <t>ジョウケン</t>
    </rPh>
    <rPh sb="60" eb="61">
      <t>ミ</t>
    </rPh>
    <rPh sb="63" eb="65">
      <t>バアイ</t>
    </rPh>
    <rPh sb="66" eb="68">
      <t>クブン</t>
    </rPh>
    <rPh sb="68" eb="70">
      <t>ケイサン</t>
    </rPh>
    <rPh sb="71" eb="72">
      <t>オコナ</t>
    </rPh>
    <rPh sb="75" eb="76">
      <t>シュ</t>
    </rPh>
    <rPh sb="78" eb="80">
      <t>ジギョウ</t>
    </rPh>
    <rPh sb="81" eb="83">
      <t>カゼイ</t>
    </rPh>
    <rPh sb="83" eb="85">
      <t>ホウシキ</t>
    </rPh>
    <rPh sb="88" eb="90">
      <t>シンコク</t>
    </rPh>
    <rPh sb="92" eb="93">
      <t>サ</t>
    </rPh>
    <rPh sb="94" eb="95">
      <t>ツカ</t>
    </rPh>
    <rPh sb="120" eb="122">
      <t>ジギョウ</t>
    </rPh>
    <rPh sb="123" eb="125">
      <t>ジョウキョウ</t>
    </rPh>
    <rPh sb="126" eb="128">
      <t>ヘンカ</t>
    </rPh>
    <rPh sb="133" eb="135">
      <t>トクベツ</t>
    </rPh>
    <rPh sb="136" eb="138">
      <t>リユウ</t>
    </rPh>
    <rPh sb="141" eb="142">
      <t>カギ</t>
    </rPh>
    <rPh sb="143" eb="145">
      <t>クブン</t>
    </rPh>
    <rPh sb="145" eb="147">
      <t>ケイサン</t>
    </rPh>
    <rPh sb="148" eb="150">
      <t>ケイゾク</t>
    </rPh>
    <rPh sb="157" eb="160">
      <t>イチジテキ</t>
    </rPh>
    <rPh sb="162" eb="163">
      <t>ワリ</t>
    </rPh>
    <rPh sb="163" eb="165">
      <t>テイド</t>
    </rPh>
    <rPh sb="165" eb="167">
      <t>イカ</t>
    </rPh>
    <rPh sb="170" eb="172">
      <t>ジギョウ</t>
    </rPh>
    <rPh sb="172" eb="174">
      <t>ネンド</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</si>
</sst>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8">
    <numFmt numFmtId="176" formatCode="[$-411]ge\.m\.d;@"/>
    <numFmt numFmtId="177" formatCode="#,##0;&quot;▲ &quot;#,##0"/>
    <numFmt numFmtId="178" formatCode="#,##0;[Red]&quot;▲ &quot;#,##0"/>
    <numFmt numFmtId="179" formatCode="0.0%"/>
    <numFmt numFmtId="180" formatCode="#,##0.000;[Red]\-#,##0.000"/>
    <numFmt numFmtId="181" formatCode="0.000000000_ "/>
    <numFmt numFmtId="182" formatCode="#,##0.0000000;[Red]#,##0.0000000"/>
    <numFmt numFmtId="183" formatCode="0.0000000_ "/>
  </numFmts>
  <fonts count="62" x14ac:knownFonts="1">
    <font>
      <sz val="11"/>
      <name val="ＭＳ Ｐゴシック"/>
      <family val="3"/>
      <charset val="128"/>
    </font>
    <font>
      <sz val="11"/>
      <name val="ＭＳ Ｐゴシック"/>
      <family val="3"/>
      <charset val="128"/>
    </font>
    <font>
      <sz val="10"/>
      <name val="ＭＳ 明朝"/>
      <family val="1"/>
      <charset val="128"/>
    </font>
    <font>
      <sz val="6"/>
      <name val="ＭＳ Ｐゴシック"/>
      <family val="3"/>
      <charset val="128"/>
    </font>
    <font>
      <b/>
      <sz val="11"/>
      <name val="HGSｺﾞｼｯｸM"/>
      <family val="3"/>
      <charset val="128"/>
    </font>
    <font>
      <sz val="9"/>
      <name val="HG丸ｺﾞｼｯｸM-PRO"/>
      <family val="3"/>
      <charset val="128"/>
    </font>
    <font>
      <sz val="8"/>
      <name val="HGSｺﾞｼｯｸM"/>
      <family val="3"/>
      <charset val="128"/>
    </font>
    <font>
      <sz val="8"/>
      <name val="HG丸ｺﾞｼｯｸM-PRO"/>
      <family val="3"/>
      <charset val="128"/>
    </font>
    <font>
      <sz val="10"/>
      <name val="HGSｺﾞｼｯｸM"/>
      <family val="3"/>
      <charset val="128"/>
    </font>
    <font>
      <sz val="9"/>
      <name val="HGSｺﾞｼｯｸM"/>
      <family val="3"/>
      <charset val="128"/>
    </font>
    <font>
      <sz val="7"/>
      <name val="HGSｺﾞｼｯｸM"/>
      <family val="3"/>
      <charset val="128"/>
    </font>
    <font>
      <sz val="10"/>
      <color theme="1"/>
      <name val="HGSｺﾞｼｯｸM"/>
      <family val="3"/>
      <charset val="128"/>
    </font>
    <font>
      <sz val="10"/>
      <name val="HGP創英角ﾎﾟｯﾌﾟ体"/>
      <family val="3"/>
      <charset val="128"/>
    </font>
    <font>
      <sz val="8"/>
      <name val="ＭＳ 明朝"/>
      <family val="1"/>
      <charset val="128"/>
    </font>
    <font>
      <sz val="9"/>
      <color theme="1"/>
      <name val="HGSｺﾞｼｯｸM"/>
      <family val="3"/>
      <charset val="128"/>
    </font>
    <font>
      <sz val="8"/>
      <color theme="1"/>
      <name val="HGSｺﾞｼｯｸM"/>
      <family val="3"/>
      <charset val="128"/>
    </font>
    <font>
      <b/>
      <sz val="10"/>
      <color theme="1"/>
      <name val="HGSｺﾞｼｯｸM"/>
      <family val="3"/>
      <charset val="128"/>
    </font>
    <font>
      <b/>
      <sz val="9"/>
      <color theme="1"/>
      <name val="HGSｺﾞｼｯｸM"/>
      <family val="3"/>
      <charset val="128"/>
    </font>
    <font>
      <b/>
      <sz val="8"/>
      <color theme="1"/>
      <name val="HGSｺﾞｼｯｸM"/>
      <family val="3"/>
      <charset val="128"/>
    </font>
    <font>
      <sz val="9"/>
      <color theme="1"/>
      <name val="HG丸ｺﾞｼｯｸM-PRO"/>
      <family val="3"/>
      <charset val="128"/>
    </font>
    <font>
      <sz val="11"/>
      <name val="HGSｺﾞｼｯｸM"/>
      <family val="3"/>
      <charset val="128"/>
    </font>
    <font>
      <sz val="10"/>
      <color theme="1"/>
      <name val="HG丸ｺﾞｼｯｸM-PRO"/>
      <family val="3"/>
      <charset val="128"/>
    </font>
    <font>
      <sz val="12"/>
      <name val="HG丸ｺﾞｼｯｸM-PRO"/>
      <family val="3"/>
      <charset val="128"/>
    </font>
    <font>
      <sz val="14"/>
      <name val="HGSｺﾞｼｯｸM"/>
      <family val="3"/>
      <charset val="128"/>
    </font>
    <font>
      <sz val="8"/>
      <color theme="1"/>
      <name val="HG丸ｺﾞｼｯｸM-PRO"/>
      <family val="3"/>
      <charset val="128"/>
    </font>
    <font>
      <sz val="10"/>
      <name val="ＭＳ Ｐゴシック"/>
      <family val="3"/>
      <charset val="128"/>
    </font>
    <font>
      <sz val="9"/>
      <name val="ＭＳ 明朝"/>
      <family val="1"/>
      <charset val="128"/>
    </font>
    <font>
      <sz val="10"/>
      <name val="HGPｺﾞｼｯｸE"/>
      <family val="3"/>
      <charset val="128"/>
    </font>
    <font>
      <sz val="8"/>
      <name val="HGPｺﾞｼｯｸE"/>
      <family val="3"/>
      <charset val="128"/>
    </font>
    <font>
      <sz val="10"/>
      <color theme="1"/>
      <name val="HGPｺﾞｼｯｸE"/>
      <family val="3"/>
      <charset val="128"/>
    </font>
    <font>
      <sz val="16"/>
      <name val="HGSｺﾞｼｯｸM"/>
      <family val="3"/>
      <charset val="128"/>
    </font>
    <font>
      <sz val="14"/>
      <name val="HG丸ｺﾞｼｯｸM-PRO"/>
      <family val="3"/>
      <charset val="128"/>
    </font>
    <font>
      <sz val="18"/>
      <name val="HG丸ｺﾞｼｯｸM-PRO"/>
      <family val="3"/>
      <charset val="128"/>
    </font>
    <font>
      <sz val="18"/>
      <name val="HGSｺﾞｼｯｸM"/>
      <family val="3"/>
      <charset val="128"/>
    </font>
    <font>
      <sz val="11"/>
      <name val="HG丸ｺﾞｼｯｸM-PRO"/>
      <family val="3"/>
      <charset val="128"/>
    </font>
    <font>
      <sz val="12"/>
      <name val="HGSｺﾞｼｯｸM"/>
      <family val="3"/>
      <charset val="128"/>
    </font>
    <font>
      <sz val="12"/>
      <color theme="1"/>
      <name val="HGSｺﾞｼｯｸM"/>
      <family val="3"/>
      <charset val="128"/>
    </font>
    <font>
      <sz val="14"/>
      <name val="HGP教科書体"/>
      <family val="1"/>
      <charset val="128"/>
    </font>
    <font>
      <sz val="9"/>
      <color theme="1"/>
      <name val="ＭＳ 明朝"/>
      <family val="1"/>
      <charset val="128"/>
    </font>
    <font>
      <b/>
      <sz val="14"/>
      <name val="HGSｺﾞｼｯｸM"/>
      <family val="3"/>
      <charset val="128"/>
    </font>
    <font>
      <sz val="11"/>
      <name val="ＭＳ 明朝"/>
      <family val="1"/>
      <charset val="128"/>
    </font>
    <font>
      <sz val="11"/>
      <color theme="1"/>
      <name val="HG丸ｺﾞｼｯｸM-PRO"/>
      <family val="3"/>
      <charset val="128"/>
    </font>
    <font>
      <sz val="8"/>
      <name val="HGｺﾞｼｯｸE"/>
      <family val="3"/>
      <charset val="128"/>
    </font>
    <font>
      <sz val="10"/>
      <color theme="1"/>
      <name val="ＭＳ Ｐ明朝"/>
      <family val="1"/>
      <charset val="128"/>
    </font>
    <font>
      <u/>
      <sz val="10"/>
      <color theme="1"/>
      <name val="ＭＳ Ｐ明朝"/>
      <family val="1"/>
      <charset val="128"/>
    </font>
    <font>
      <sz val="9"/>
      <name val="ＭＳ Ｐ明朝"/>
      <family val="1"/>
      <charset val="128"/>
    </font>
    <font>
      <sz val="10"/>
      <name val="ＭＳ Ｐ明朝"/>
      <family val="1"/>
      <charset val="128"/>
    </font>
    <font>
      <sz val="9"/>
      <color theme="1"/>
      <name val="ＭＳ Ｐ明朝"/>
      <family val="1"/>
      <charset val="128"/>
    </font>
    <font>
      <i/>
      <sz val="9"/>
      <color theme="1"/>
      <name val="HG丸ｺﾞｼｯｸM-PRO"/>
      <family val="3"/>
      <charset val="128"/>
    </font>
    <font>
      <i/>
      <sz val="10"/>
      <name val="ＭＳ 明朝"/>
      <family val="1"/>
      <charset val="128"/>
    </font>
    <font>
      <i/>
      <sz val="9"/>
      <name val="ＭＳ Ｐゴシック"/>
      <family val="3"/>
      <charset val="128"/>
    </font>
    <font>
      <i/>
      <sz val="9"/>
      <name val="HG丸ｺﾞｼｯｸM-PRO"/>
      <family val="3"/>
      <charset val="128"/>
    </font>
    <font>
      <i/>
      <sz val="8"/>
      <name val="HG丸ｺﾞｼｯｸM-PRO"/>
      <family val="3"/>
      <charset val="128"/>
    </font>
    <font>
      <sz val="11"/>
      <name val="HGPｺﾞｼｯｸE"/>
      <family val="3"/>
      <charset val="128"/>
    </font>
    <font>
      <sz val="11"/>
      <color theme="1"/>
      <name val="HGSｺﾞｼｯｸM"/>
      <family val="3"/>
      <charset val="128"/>
    </font>
    <font>
      <i/>
      <sz val="10"/>
      <name val="HGSｺﾞｼｯｸM"/>
      <family val="3"/>
      <charset val="128"/>
    </font>
    <font>
      <i/>
      <sz val="8"/>
      <name val="HGSｺﾞｼｯｸM"/>
      <family val="3"/>
      <charset val="128"/>
    </font>
    <font>
      <i/>
      <sz val="9"/>
      <name val="HGSｺﾞｼｯｸM"/>
      <family val="3"/>
      <charset val="128"/>
    </font>
    <font>
      <i/>
      <sz val="9"/>
      <color theme="1"/>
      <name val="HGSｺﾞｼｯｸM"/>
      <family val="3"/>
      <charset val="128"/>
    </font>
    <font>
      <u/>
      <sz val="14"/>
      <name val="HGSｺﾞｼｯｸM"/>
      <family val="3"/>
      <charset val="128"/>
    </font>
    <font>
      <u/>
      <sz val="10"/>
      <name val="ＭＳ 明朝"/>
      <family val="1"/>
      <charset val="128"/>
    </font>
    <font>
      <sz val="12"/>
      <color theme="1"/>
      <name val="ＭＳ Ｐ明朝"/>
      <family val="1"/>
      <charset val="128"/>
    </font>
  </fonts>
  <fills count="9">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2"/>
        <bgColor indexed="64"/>
      </patternFill>
    </fill>
    <fill>
      <patternFill patternType="solid">
        <fgColor theme="0" tint="-4.9989318521683403E-2"/>
        <bgColor indexed="64"/>
      </patternFill>
    </fill>
    <fill>
      <patternFill patternType="solid">
        <fgColor theme="7" tint="0.79998168889431442"/>
        <bgColor indexed="64"/>
      </patternFill>
    </fill>
  </fills>
  <borders count="17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medium">
        <color indexed="64"/>
      </top>
      <bottom/>
      <diagonal/>
    </border>
    <border>
      <left/>
      <right/>
      <top/>
      <bottom style="thin">
        <color indexed="64"/>
      </bottom>
      <diagonal/>
    </border>
    <border>
      <left style="hair">
        <color indexed="64"/>
      </left>
      <right style="thin">
        <color indexed="64"/>
      </right>
      <top style="thin">
        <color indexed="64"/>
      </top>
      <bottom style="thin">
        <color indexed="64"/>
      </bottom>
      <diagonal/>
    </border>
    <border>
      <left style="medium">
        <color indexed="64"/>
      </left>
      <right style="medium">
        <color indexed="64"/>
      </right>
      <top/>
      <bottom/>
      <diagonal/>
    </border>
    <border>
      <left/>
      <right/>
      <top style="thin">
        <color indexed="64"/>
      </top>
      <bottom style="thin">
        <color indexed="64"/>
      </bottom>
      <diagonal/>
    </border>
    <border>
      <left style="hair">
        <color indexed="64"/>
      </left>
      <right/>
      <top style="thin">
        <color indexed="64"/>
      </top>
      <bottom style="thin">
        <color indexed="64"/>
      </bottom>
      <diagonal/>
    </border>
    <border>
      <left style="medium">
        <color indexed="64"/>
      </left>
      <right/>
      <top style="medium">
        <color indexed="64"/>
      </top>
      <bottom/>
      <diagonal/>
    </border>
    <border>
      <left style="medium">
        <color indexed="64"/>
      </left>
      <right style="medium">
        <color indexed="64"/>
      </right>
      <top/>
      <bottom style="medium">
        <color indexed="64"/>
      </bottom>
      <diagonal/>
    </border>
    <border>
      <left style="thin">
        <color indexed="64"/>
      </left>
      <right style="thin">
        <color indexed="64"/>
      </right>
      <top/>
      <bottom/>
      <diagonal/>
    </border>
    <border>
      <left style="thin">
        <color indexed="64"/>
      </left>
      <right/>
      <top style="thin">
        <color indexed="64"/>
      </top>
      <bottom style="hair">
        <color indexed="64"/>
      </bottom>
      <diagonal/>
    </border>
    <border>
      <left style="hair">
        <color indexed="64"/>
      </left>
      <right/>
      <top style="thin">
        <color indexed="64"/>
      </top>
      <bottom style="hair">
        <color indexed="64"/>
      </bottom>
      <diagonal/>
    </border>
    <border>
      <left style="thin">
        <color indexed="64"/>
      </left>
      <right style="thin">
        <color indexed="64"/>
      </right>
      <top style="thin">
        <color indexed="64"/>
      </top>
      <bottom style="hair">
        <color indexed="64"/>
      </bottom>
      <diagonal/>
    </border>
    <border>
      <left style="medium">
        <color indexed="64"/>
      </left>
      <right/>
      <top/>
      <bottom/>
      <diagonal/>
    </border>
    <border>
      <left style="thin">
        <color indexed="64"/>
      </left>
      <right/>
      <top/>
      <bottom/>
      <diagonal/>
    </border>
    <border>
      <left style="thin">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medium">
        <color indexed="64"/>
      </left>
      <right style="medium">
        <color indexed="64"/>
      </right>
      <top style="thin">
        <color indexed="64"/>
      </top>
      <bottom style="hair">
        <color indexed="64"/>
      </bottom>
      <diagonal/>
    </border>
    <border>
      <left style="thin">
        <color indexed="64"/>
      </left>
      <right/>
      <top/>
      <bottom style="thin">
        <color indexed="64"/>
      </bottom>
      <diagonal/>
    </border>
    <border>
      <left style="thin">
        <color indexed="64"/>
      </left>
      <right style="hair">
        <color indexed="64"/>
      </right>
      <top style="thin">
        <color indexed="64"/>
      </top>
      <bottom style="hair">
        <color indexed="64"/>
      </bottom>
      <diagonal/>
    </border>
    <border>
      <left/>
      <right/>
      <top style="thin">
        <color indexed="64"/>
      </top>
      <bottom style="hair">
        <color indexed="64"/>
      </bottom>
      <diagonal/>
    </border>
    <border diagonalUp="1">
      <left style="medium">
        <color indexed="64"/>
      </left>
      <right style="medium">
        <color indexed="64"/>
      </right>
      <top/>
      <bottom/>
      <diagonal style="hair">
        <color indexed="64"/>
      </diagonal>
    </border>
    <border>
      <left style="hair">
        <color indexed="64"/>
      </left>
      <right/>
      <top/>
      <bottom/>
      <diagonal/>
    </border>
    <border>
      <left/>
      <right/>
      <top style="hair">
        <color indexed="64"/>
      </top>
      <bottom style="thin">
        <color indexed="64"/>
      </bottom>
      <diagonal/>
    </border>
    <border>
      <left style="thin">
        <color indexed="64"/>
      </left>
      <right/>
      <top style="hair">
        <color indexed="64"/>
      </top>
      <bottom style="thin">
        <color indexed="64"/>
      </bottom>
      <diagonal/>
    </border>
    <border>
      <left/>
      <right style="hair">
        <color indexed="64"/>
      </right>
      <top style="thin">
        <color indexed="64"/>
      </top>
      <bottom style="thin">
        <color indexed="64"/>
      </bottom>
      <diagonal/>
    </border>
    <border>
      <left style="thin">
        <color indexed="64"/>
      </left>
      <right/>
      <top style="hair">
        <color indexed="64"/>
      </top>
      <bottom style="hair">
        <color indexed="64"/>
      </bottom>
      <diagonal/>
    </border>
    <border>
      <left style="hair">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right/>
      <top style="hair">
        <color indexed="64"/>
      </top>
      <bottom style="hair">
        <color indexed="64"/>
      </bottom>
      <diagonal/>
    </border>
    <border diagonalUp="1">
      <left style="medium">
        <color indexed="64"/>
      </left>
      <right style="medium">
        <color indexed="64"/>
      </right>
      <top/>
      <bottom style="thin">
        <color indexed="64"/>
      </bottom>
      <diagonal style="hair">
        <color indexed="64"/>
      </diagonal>
    </border>
    <border>
      <left style="thin">
        <color indexed="64"/>
      </left>
      <right/>
      <top style="hair">
        <color indexed="64"/>
      </top>
      <bottom/>
      <diagonal/>
    </border>
    <border>
      <left style="hair">
        <color indexed="64"/>
      </left>
      <right/>
      <top/>
      <bottom style="thin">
        <color indexed="64"/>
      </bottom>
      <diagonal/>
    </border>
    <border>
      <left style="thin">
        <color indexed="64"/>
      </left>
      <right style="thin">
        <color indexed="64"/>
      </right>
      <top/>
      <bottom style="thin">
        <color indexed="64"/>
      </bottom>
      <diagonal/>
    </border>
    <border>
      <left style="hair">
        <color indexed="64"/>
      </left>
      <right/>
      <top style="hair">
        <color indexed="64"/>
      </top>
      <bottom/>
      <diagonal/>
    </border>
    <border>
      <left style="thin">
        <color indexed="64"/>
      </left>
      <right style="thin">
        <color indexed="64"/>
      </right>
      <top style="hair">
        <color indexed="64"/>
      </top>
      <bottom/>
      <diagonal/>
    </border>
    <border>
      <left style="thin">
        <color indexed="64"/>
      </left>
      <right style="thin">
        <color indexed="64"/>
      </right>
      <top/>
      <bottom style="hair">
        <color indexed="64"/>
      </bottom>
      <diagonal/>
    </border>
    <border>
      <left style="thin">
        <color indexed="64"/>
      </left>
      <right style="medium">
        <color indexed="64"/>
      </right>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hair">
        <color indexed="64"/>
      </left>
      <right/>
      <top style="thin">
        <color indexed="64"/>
      </top>
      <bottom/>
      <diagonal/>
    </border>
    <border>
      <left style="medium">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medium">
        <color indexed="64"/>
      </left>
      <right/>
      <top/>
      <bottom style="medium">
        <color indexed="64"/>
      </bottom>
      <diagonal/>
    </border>
    <border>
      <left/>
      <right/>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right style="thin">
        <color indexed="64"/>
      </right>
      <top/>
      <bottom style="thin">
        <color indexed="64"/>
      </bottom>
      <diagonal/>
    </border>
    <border>
      <left style="thin">
        <color indexed="64"/>
      </left>
      <right style="medium">
        <color indexed="64"/>
      </right>
      <top style="thin">
        <color indexed="64"/>
      </top>
      <bottom style="hair">
        <color indexed="64"/>
      </bottom>
      <diagonal/>
    </border>
    <border>
      <left style="medium">
        <color indexed="64"/>
      </left>
      <right style="medium">
        <color indexed="64"/>
      </right>
      <top style="hair">
        <color indexed="64"/>
      </top>
      <bottom style="hair">
        <color indexed="64"/>
      </bottom>
      <diagonal/>
    </border>
    <border>
      <left style="medium">
        <color indexed="64"/>
      </left>
      <right style="medium">
        <color indexed="64"/>
      </right>
      <top style="hair">
        <color indexed="64"/>
      </top>
      <bottom style="thin">
        <color indexed="64"/>
      </bottom>
      <diagonal/>
    </border>
    <border>
      <left style="medium">
        <color indexed="64"/>
      </left>
      <right style="medium">
        <color indexed="64"/>
      </right>
      <top/>
      <bottom style="hair">
        <color indexed="64"/>
      </bottom>
      <diagonal/>
    </border>
    <border>
      <left style="medium">
        <color indexed="64"/>
      </left>
      <right style="thin">
        <color indexed="64"/>
      </right>
      <top style="thin">
        <color indexed="64"/>
      </top>
      <bottom style="hair">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thin">
        <color indexed="64"/>
      </top>
      <bottom/>
      <diagonal/>
    </border>
    <border>
      <left style="medium">
        <color indexed="64"/>
      </left>
      <right style="medium">
        <color indexed="64"/>
      </right>
      <top style="medium">
        <color indexed="64"/>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thin">
        <color indexed="64"/>
      </right>
      <top style="medium">
        <color indexed="64"/>
      </top>
      <bottom style="medium">
        <color indexed="64"/>
      </bottom>
      <diagonal/>
    </border>
    <border diagonalUp="1">
      <left style="medium">
        <color indexed="64"/>
      </left>
      <right style="medium">
        <color indexed="64"/>
      </right>
      <top style="hair">
        <color indexed="64"/>
      </top>
      <bottom/>
      <diagonal style="hair">
        <color indexed="64"/>
      </diagonal>
    </border>
    <border diagonalUp="1">
      <left style="thin">
        <color indexed="64"/>
      </left>
      <right/>
      <top style="hair">
        <color indexed="64"/>
      </top>
      <bottom/>
      <diagonal style="hair">
        <color indexed="64"/>
      </diagonal>
    </border>
    <border diagonalUp="1">
      <left style="thin">
        <color indexed="64"/>
      </left>
      <right/>
      <top/>
      <bottom style="hair">
        <color indexed="64"/>
      </bottom>
      <diagonal style="hair">
        <color indexed="64"/>
      </diagonal>
    </border>
    <border diagonalUp="1">
      <left style="medium">
        <color indexed="64"/>
      </left>
      <right style="medium">
        <color indexed="64"/>
      </right>
      <top/>
      <bottom style="hair">
        <color indexed="64"/>
      </bottom>
      <diagonal style="hair">
        <color indexed="64"/>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right style="hair">
        <color indexed="64"/>
      </right>
      <top style="hair">
        <color indexed="64"/>
      </top>
      <bottom style="thin">
        <color indexed="64"/>
      </bottom>
      <diagonal/>
    </border>
    <border>
      <left/>
      <right style="hair">
        <color indexed="64"/>
      </right>
      <top style="thin">
        <color indexed="64"/>
      </top>
      <bottom style="hair">
        <color indexed="64"/>
      </bottom>
      <diagonal/>
    </border>
    <border>
      <left/>
      <right/>
      <top style="medium">
        <color indexed="64"/>
      </top>
      <bottom/>
      <diagonal/>
    </border>
    <border>
      <left style="thin">
        <color indexed="64"/>
      </left>
      <right style="thin">
        <color indexed="64"/>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thin">
        <color indexed="64"/>
      </left>
      <right/>
      <top/>
      <bottom style="hair">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style="hair">
        <color indexed="64"/>
      </left>
      <right/>
      <top style="thin">
        <color indexed="64"/>
      </top>
      <bottom style="medium">
        <color indexed="64"/>
      </bottom>
      <diagonal/>
    </border>
    <border>
      <left style="thin">
        <color indexed="64"/>
      </left>
      <right/>
      <top style="thin">
        <color indexed="64"/>
      </top>
      <bottom style="medium">
        <color indexed="64"/>
      </bottom>
      <diagonal/>
    </border>
    <border diagonalDown="1">
      <left style="thin">
        <color indexed="64"/>
      </left>
      <right style="thin">
        <color indexed="64"/>
      </right>
      <top style="thin">
        <color indexed="64"/>
      </top>
      <bottom style="medium">
        <color indexed="64"/>
      </bottom>
      <diagonal style="thin">
        <color indexed="64"/>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hair">
        <color indexed="64"/>
      </left>
      <right style="thin">
        <color indexed="64"/>
      </right>
      <top style="hair">
        <color indexed="64"/>
      </top>
      <bottom style="hair">
        <color indexed="64"/>
      </bottom>
      <diagonal/>
    </border>
    <border>
      <left style="thin">
        <color indexed="64"/>
      </left>
      <right/>
      <top style="thin">
        <color indexed="64"/>
      </top>
      <bottom/>
      <diagonal/>
    </border>
    <border>
      <left style="thin">
        <color indexed="64"/>
      </left>
      <right/>
      <top style="medium">
        <color indexed="64"/>
      </top>
      <bottom/>
      <diagonal/>
    </border>
    <border>
      <left style="thin">
        <color indexed="64"/>
      </left>
      <right/>
      <top/>
      <bottom style="medium">
        <color indexed="64"/>
      </bottom>
      <diagonal/>
    </border>
    <border>
      <left style="thin">
        <color indexed="64"/>
      </left>
      <right style="medium">
        <color indexed="64"/>
      </right>
      <top style="thin">
        <color indexed="64"/>
      </top>
      <bottom style="double">
        <color indexed="64"/>
      </bottom>
      <diagonal/>
    </border>
    <border>
      <left/>
      <right style="thin">
        <color indexed="64"/>
      </right>
      <top style="thin">
        <color indexed="64"/>
      </top>
      <bottom/>
      <diagonal/>
    </border>
    <border>
      <left style="medium">
        <color indexed="64"/>
      </left>
      <right/>
      <top style="medium">
        <color indexed="64"/>
      </top>
      <bottom style="thin">
        <color indexed="64"/>
      </bottom>
      <diagonal/>
    </border>
    <border>
      <left/>
      <right style="hair">
        <color indexed="64"/>
      </right>
      <top style="medium">
        <color indexed="64"/>
      </top>
      <bottom style="thin">
        <color indexed="64"/>
      </bottom>
      <diagonal/>
    </border>
    <border>
      <left style="thin">
        <color indexed="64"/>
      </left>
      <right style="medium">
        <color indexed="64"/>
      </right>
      <top style="hair">
        <color indexed="64"/>
      </top>
      <bottom style="hair">
        <color indexed="64"/>
      </bottom>
      <diagonal/>
    </border>
    <border>
      <left/>
      <right/>
      <top style="medium">
        <color indexed="64"/>
      </top>
      <bottom style="thin">
        <color indexed="64"/>
      </bottom>
      <diagonal/>
    </border>
    <border>
      <left style="thin">
        <color indexed="64"/>
      </left>
      <right/>
      <top style="double">
        <color indexed="64"/>
      </top>
      <bottom style="medium">
        <color indexed="64"/>
      </bottom>
      <diagonal/>
    </border>
    <border>
      <left style="thin">
        <color indexed="64"/>
      </left>
      <right style="hair">
        <color indexed="64"/>
      </right>
      <top/>
      <bottom/>
      <diagonal/>
    </border>
    <border>
      <left style="hair">
        <color indexed="64"/>
      </left>
      <right/>
      <top/>
      <bottom style="hair">
        <color indexed="64"/>
      </bottom>
      <diagonal/>
    </border>
    <border>
      <left/>
      <right/>
      <top/>
      <bottom style="hair">
        <color indexed="64"/>
      </bottom>
      <diagonal/>
    </border>
    <border>
      <left/>
      <right/>
      <top style="thin">
        <color indexed="64"/>
      </top>
      <bottom/>
      <diagonal/>
    </border>
    <border>
      <left/>
      <right style="thin">
        <color indexed="64"/>
      </right>
      <top style="medium">
        <color indexed="64"/>
      </top>
      <bottom style="thin">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diagonalDown="1">
      <left/>
      <right/>
      <top style="medium">
        <color indexed="64"/>
      </top>
      <bottom/>
      <diagonal style="hair">
        <color indexed="64"/>
      </diagonal>
    </border>
    <border diagonalDown="1">
      <left/>
      <right style="medium">
        <color indexed="64"/>
      </right>
      <top style="medium">
        <color indexed="64"/>
      </top>
      <bottom/>
      <diagonal style="hair">
        <color indexed="64"/>
      </diagonal>
    </border>
    <border diagonalDown="1">
      <left/>
      <right/>
      <top/>
      <bottom style="medium">
        <color indexed="64"/>
      </bottom>
      <diagonal style="hair">
        <color indexed="64"/>
      </diagonal>
    </border>
    <border diagonalDown="1">
      <left/>
      <right style="medium">
        <color indexed="64"/>
      </right>
      <top/>
      <bottom style="medium">
        <color indexed="64"/>
      </bottom>
      <diagonal style="hair">
        <color indexed="64"/>
      </diagonal>
    </border>
    <border>
      <left style="thin">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style="hair">
        <color indexed="64"/>
      </left>
      <right style="thin">
        <color indexed="64"/>
      </right>
      <top style="medium">
        <color indexed="64"/>
      </top>
      <bottom style="thin">
        <color indexed="64"/>
      </bottom>
      <diagonal/>
    </border>
    <border diagonalUp="1">
      <left style="medium">
        <color indexed="64"/>
      </left>
      <right style="medium">
        <color indexed="64"/>
      </right>
      <top style="thin">
        <color indexed="64"/>
      </top>
      <bottom/>
      <diagonal style="hair">
        <color indexed="64"/>
      </diagonal>
    </border>
    <border diagonalUp="1">
      <left style="thin">
        <color indexed="64"/>
      </left>
      <right style="thin">
        <color indexed="64"/>
      </right>
      <top style="thin">
        <color indexed="64"/>
      </top>
      <bottom/>
      <diagonal style="hair">
        <color indexed="64"/>
      </diagonal>
    </border>
    <border diagonalUp="1">
      <left style="thin">
        <color indexed="64"/>
      </left>
      <right style="thin">
        <color indexed="64"/>
      </right>
      <top/>
      <bottom style="thin">
        <color indexed="64"/>
      </bottom>
      <diagonal style="hair">
        <color indexed="64"/>
      </diagonal>
    </border>
    <border diagonalUp="1">
      <left style="thin">
        <color indexed="64"/>
      </left>
      <right style="medium">
        <color indexed="64"/>
      </right>
      <top/>
      <bottom style="thin">
        <color indexed="64"/>
      </bottom>
      <diagonal style="hair">
        <color indexed="64"/>
      </diagonal>
    </border>
    <border diagonalUp="1">
      <left style="thin">
        <color indexed="64"/>
      </left>
      <right style="thin">
        <color indexed="64"/>
      </right>
      <top/>
      <bottom/>
      <diagonal style="hair">
        <color indexed="64"/>
      </diagonal>
    </border>
    <border diagonalUp="1">
      <left style="thin">
        <color indexed="64"/>
      </left>
      <right style="thin">
        <color indexed="64"/>
      </right>
      <top/>
      <bottom style="hair">
        <color indexed="64"/>
      </bottom>
      <diagonal style="hair">
        <color indexed="64"/>
      </diagonal>
    </border>
    <border diagonalUp="1">
      <left style="thin">
        <color indexed="64"/>
      </left>
      <right style="thin">
        <color indexed="64"/>
      </right>
      <top style="hair">
        <color indexed="64"/>
      </top>
      <bottom/>
      <diagonal style="hair">
        <color indexed="64"/>
      </diagonal>
    </border>
    <border diagonalUp="1">
      <left style="thin">
        <color indexed="64"/>
      </left>
      <right/>
      <top style="thin">
        <color indexed="64"/>
      </top>
      <bottom/>
      <diagonal style="hair">
        <color indexed="64"/>
      </diagonal>
    </border>
    <border diagonalUp="1">
      <left style="thin">
        <color indexed="64"/>
      </left>
      <right/>
      <top/>
      <bottom style="thin">
        <color indexed="64"/>
      </bottom>
      <diagonal style="hair">
        <color indexed="64"/>
      </diagonal>
    </border>
    <border diagonalUp="1">
      <left style="thin">
        <color indexed="64"/>
      </left>
      <right/>
      <top/>
      <bottom/>
      <diagonal style="hair">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left style="medium">
        <color indexed="64"/>
      </left>
      <right/>
      <top style="thin">
        <color indexed="64"/>
      </top>
      <bottom style="medium">
        <color indexed="64"/>
      </bottom>
      <diagonal/>
    </border>
    <border>
      <left/>
      <right style="hair">
        <color indexed="64"/>
      </right>
      <top style="thin">
        <color indexed="64"/>
      </top>
      <bottom style="medium">
        <color indexed="64"/>
      </bottom>
      <diagonal/>
    </border>
    <border>
      <left style="medium">
        <color indexed="64"/>
      </left>
      <right style="thin">
        <color indexed="64"/>
      </right>
      <top style="medium">
        <color indexed="64"/>
      </top>
      <bottom/>
      <diagonal/>
    </border>
    <border>
      <left style="medium">
        <color indexed="64"/>
      </left>
      <right style="thin">
        <color indexed="64"/>
      </right>
      <top style="hair">
        <color indexed="64"/>
      </top>
      <bottom style="medium">
        <color indexed="64"/>
      </bottom>
      <diagonal/>
    </border>
    <border>
      <left style="thin">
        <color indexed="64"/>
      </left>
      <right style="medium">
        <color indexed="64"/>
      </right>
      <top style="hair">
        <color indexed="64"/>
      </top>
      <bottom style="medium">
        <color indexed="64"/>
      </bottom>
      <diagonal/>
    </border>
    <border>
      <left style="thin">
        <color indexed="64"/>
      </left>
      <right style="thin">
        <color indexed="64"/>
      </right>
      <top style="medium">
        <color indexed="64"/>
      </top>
      <bottom style="hair">
        <color indexed="64"/>
      </bottom>
      <diagonal/>
    </border>
    <border>
      <left style="thin">
        <color indexed="64"/>
      </left>
      <right style="medium">
        <color indexed="64"/>
      </right>
      <top style="medium">
        <color indexed="64"/>
      </top>
      <bottom style="hair">
        <color indexed="64"/>
      </bottom>
      <diagonal/>
    </border>
    <border>
      <left style="medium">
        <color indexed="64"/>
      </left>
      <right style="thin">
        <color indexed="64"/>
      </right>
      <top style="hair">
        <color indexed="64"/>
      </top>
      <bottom style="hair">
        <color indexed="64"/>
      </bottom>
      <diagonal/>
    </border>
    <border>
      <left/>
      <right style="medium">
        <color indexed="64"/>
      </right>
      <top style="medium">
        <color indexed="64"/>
      </top>
      <bottom style="medium">
        <color indexed="64"/>
      </bottom>
      <diagonal/>
    </border>
    <border diagonalDown="1">
      <left style="thin">
        <color indexed="64"/>
      </left>
      <right/>
      <top style="medium">
        <color indexed="64"/>
      </top>
      <bottom/>
      <diagonal style="hair">
        <color indexed="64"/>
      </diagonal>
    </border>
    <border diagonalDown="1">
      <left style="thin">
        <color indexed="64"/>
      </left>
      <right/>
      <top/>
      <bottom style="medium">
        <color indexed="64"/>
      </bottom>
      <diagonal style="hair">
        <color indexed="64"/>
      </diagonal>
    </border>
    <border>
      <left/>
      <right style="medium">
        <color indexed="64"/>
      </right>
      <top style="medium">
        <color indexed="64"/>
      </top>
      <bottom style="thin">
        <color indexed="64"/>
      </bottom>
      <diagonal/>
    </border>
    <border>
      <left style="thin">
        <color indexed="64"/>
      </left>
      <right/>
      <top style="medium">
        <color indexed="64"/>
      </top>
      <bottom style="hair">
        <color indexed="64"/>
      </bottom>
      <diagonal/>
    </border>
    <border>
      <left style="medium">
        <color indexed="64"/>
      </left>
      <right/>
      <top style="hair">
        <color indexed="64"/>
      </top>
      <bottom/>
      <diagonal/>
    </border>
    <border>
      <left/>
      <right style="thin">
        <color indexed="64"/>
      </right>
      <top style="hair">
        <color indexed="64"/>
      </top>
      <bottom/>
      <diagonal/>
    </border>
    <border>
      <left/>
      <right style="thin">
        <color indexed="64"/>
      </right>
      <top style="hair">
        <color indexed="64"/>
      </top>
      <bottom style="hair">
        <color indexed="64"/>
      </bottom>
      <diagonal/>
    </border>
    <border>
      <left/>
      <right style="thin">
        <color indexed="64"/>
      </right>
      <top style="hair">
        <color indexed="64"/>
      </top>
      <bottom style="medium">
        <color indexed="64"/>
      </bottom>
      <diagonal/>
    </border>
    <border>
      <left/>
      <right style="hair">
        <color indexed="64"/>
      </right>
      <top style="thin">
        <color indexed="64"/>
      </top>
      <bottom/>
      <diagonal/>
    </border>
    <border>
      <left style="hair">
        <color indexed="64"/>
      </left>
      <right/>
      <top style="medium">
        <color indexed="64"/>
      </top>
      <bottom style="thin">
        <color indexed="64"/>
      </bottom>
      <diagonal/>
    </border>
    <border diagonalUp="1">
      <left style="medium">
        <color indexed="64"/>
      </left>
      <right style="medium">
        <color indexed="64"/>
      </right>
      <top style="medium">
        <color indexed="64"/>
      </top>
      <bottom style="thin">
        <color indexed="64"/>
      </bottom>
      <diagonal style="hair">
        <color indexed="64"/>
      </diagonal>
    </border>
    <border>
      <left style="thin">
        <color indexed="64"/>
      </left>
      <right style="medium">
        <color indexed="64"/>
      </right>
      <top style="hair">
        <color indexed="64"/>
      </top>
      <bottom style="thin">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thin">
        <color indexed="64"/>
      </bottom>
      <diagonal/>
    </border>
    <border>
      <left style="medium">
        <color indexed="64"/>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style="thin">
        <color indexed="64"/>
      </right>
      <top style="hair">
        <color indexed="64"/>
      </top>
      <bottom/>
      <diagonal/>
    </border>
    <border>
      <left style="thin">
        <color indexed="64"/>
      </left>
      <right style="medium">
        <color indexed="64"/>
      </right>
      <top style="hair">
        <color indexed="64"/>
      </top>
      <bottom/>
      <diagonal/>
    </border>
    <border diagonalUp="1">
      <left style="medium">
        <color indexed="64"/>
      </left>
      <right style="thin">
        <color indexed="64"/>
      </right>
      <top style="thin">
        <color indexed="64"/>
      </top>
      <bottom/>
      <diagonal style="hair">
        <color indexed="64"/>
      </diagonal>
    </border>
    <border diagonalUp="1">
      <left style="thin">
        <color indexed="64"/>
      </left>
      <right style="medium">
        <color indexed="64"/>
      </right>
      <top style="thin">
        <color indexed="64"/>
      </top>
      <bottom/>
      <diagonal style="hair">
        <color indexed="64"/>
      </diagonal>
    </border>
    <border diagonalUp="1">
      <left style="medium">
        <color indexed="64"/>
      </left>
      <right style="thin">
        <color indexed="64"/>
      </right>
      <top/>
      <bottom style="thin">
        <color indexed="64"/>
      </bottom>
      <diagonal style="hair">
        <color indexed="64"/>
      </diagonal>
    </border>
    <border diagonalUp="1">
      <left style="medium">
        <color indexed="64"/>
      </left>
      <right style="thin">
        <color indexed="64"/>
      </right>
      <top/>
      <bottom/>
      <diagonal style="hair">
        <color indexed="64"/>
      </diagonal>
    </border>
    <border diagonalUp="1">
      <left style="thin">
        <color indexed="64"/>
      </left>
      <right style="medium">
        <color indexed="64"/>
      </right>
      <top/>
      <bottom/>
      <diagonal style="hair">
        <color indexed="64"/>
      </diagonal>
    </border>
    <border diagonalUp="1">
      <left style="medium">
        <color indexed="64"/>
      </left>
      <right style="thin">
        <color indexed="64"/>
      </right>
      <top/>
      <bottom style="hair">
        <color indexed="64"/>
      </bottom>
      <diagonal style="hair">
        <color indexed="64"/>
      </diagonal>
    </border>
    <border diagonalUp="1">
      <left style="thin">
        <color indexed="64"/>
      </left>
      <right style="medium">
        <color indexed="64"/>
      </right>
      <top/>
      <bottom style="hair">
        <color indexed="64"/>
      </bottom>
      <diagonal style="hair">
        <color indexed="64"/>
      </diagonal>
    </border>
    <border>
      <left style="double">
        <color indexed="64"/>
      </left>
      <right/>
      <top style="double">
        <color indexed="64"/>
      </top>
      <bottom style="medium">
        <color indexed="64"/>
      </bottom>
      <diagonal/>
    </border>
    <border>
      <left/>
      <right style="double">
        <color indexed="64"/>
      </right>
      <top style="double">
        <color indexed="64"/>
      </top>
      <bottom style="medium">
        <color indexed="64"/>
      </bottom>
      <diagonal/>
    </border>
    <border>
      <left/>
      <right style="hair">
        <color indexed="64"/>
      </right>
      <top/>
      <bottom style="thin">
        <color indexed="64"/>
      </bottom>
      <diagonal/>
    </border>
    <border>
      <left style="thin">
        <color indexed="64"/>
      </left>
      <right style="medium">
        <color indexed="64"/>
      </right>
      <top style="thin">
        <color indexed="64"/>
      </top>
      <bottom/>
      <diagonal/>
    </border>
    <border>
      <left style="medium">
        <color indexed="64"/>
      </left>
      <right style="thin">
        <color indexed="64"/>
      </right>
      <top/>
      <bottom style="thin">
        <color indexed="64"/>
      </bottom>
      <diagonal/>
    </border>
    <border>
      <left/>
      <right style="hair">
        <color indexed="64"/>
      </right>
      <top/>
      <bottom style="medium">
        <color indexed="64"/>
      </bottom>
      <diagonal/>
    </border>
    <border>
      <left style="medium">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s>
  <cellStyleXfs count="3">
    <xf numFmtId="0" fontId="0" fillId="0" borderId="0">
      <alignment vertical="center"/>
    </xf>
    <xf numFmtId="38" fontId="1" fillId="0" borderId="0" applyFont="0" applyFill="0" applyBorder="0" applyAlignment="0" applyProtection="0">
      <alignment vertical="center"/>
    </xf>
    <xf numFmtId="9" fontId="1" fillId="0" borderId="0" applyFont="0" applyFill="0" applyBorder="0" applyAlignment="0" applyProtection="0">
      <alignment vertical="center"/>
    </xf>
  </cellStyleXfs>
  <cellXfs count="589">
    <xf numFmtId="0" fontId="0" fillId="0" borderId="0" xfId="0">
      <alignment vertical="center"/>
    </xf>
    <xf numFmtId="0" fontId="2" fillId="0" borderId="0" xfId="0" applyFont="1">
      <alignment vertical="center"/>
    </xf>
    <xf numFmtId="0" fontId="2" fillId="0" borderId="0" xfId="0" applyFont="1" applyAlignment="1">
      <alignment horizontal="right" vertical="center"/>
    </xf>
    <xf numFmtId="0" fontId="8" fillId="0" borderId="0" xfId="0" applyFont="1" applyAlignment="1">
      <alignment horizontal="center" vertical="center"/>
    </xf>
    <xf numFmtId="0" fontId="9" fillId="0" borderId="25" xfId="0" applyFont="1" applyBorder="1" applyAlignment="1">
      <alignment horizontal="right" vertical="center"/>
    </xf>
    <xf numFmtId="38" fontId="8" fillId="0" borderId="0" xfId="1" applyFont="1" applyFill="1" applyBorder="1" applyAlignment="1">
      <alignment horizontal="right" vertical="center"/>
    </xf>
    <xf numFmtId="38" fontId="11" fillId="0" borderId="0" xfId="1" applyFont="1" applyFill="1" applyBorder="1" applyAlignment="1">
      <alignment horizontal="right" vertical="center"/>
    </xf>
    <xf numFmtId="0" fontId="5" fillId="0" borderId="0" xfId="0" applyFont="1">
      <alignment vertical="center"/>
    </xf>
    <xf numFmtId="178" fontId="8" fillId="2" borderId="14" xfId="1" applyNumberFormat="1" applyFont="1" applyFill="1" applyBorder="1" applyAlignment="1">
      <alignment horizontal="right" vertical="center" shrinkToFit="1"/>
    </xf>
    <xf numFmtId="178" fontId="8" fillId="2" borderId="12" xfId="1" applyNumberFormat="1" applyFont="1" applyFill="1" applyBorder="1" applyAlignment="1">
      <alignment horizontal="right" vertical="center" shrinkToFit="1"/>
    </xf>
    <xf numFmtId="178" fontId="8" fillId="2" borderId="20" xfId="1" applyNumberFormat="1" applyFont="1" applyFill="1" applyBorder="1" applyAlignment="1">
      <alignment horizontal="right" vertical="center" shrinkToFit="1"/>
    </xf>
    <xf numFmtId="178" fontId="8" fillId="2" borderId="67" xfId="1" applyNumberFormat="1" applyFont="1" applyFill="1" applyBorder="1" applyAlignment="1">
      <alignment horizontal="right" vertical="center" shrinkToFit="1"/>
    </xf>
    <xf numFmtId="178" fontId="8" fillId="2" borderId="61" xfId="1" applyNumberFormat="1" applyFont="1" applyFill="1" applyBorder="1" applyAlignment="1">
      <alignment horizontal="right" vertical="center" shrinkToFit="1"/>
    </xf>
    <xf numFmtId="178" fontId="8" fillId="2" borderId="62" xfId="1" applyNumberFormat="1" applyFont="1" applyFill="1" applyBorder="1" applyAlignment="1">
      <alignment horizontal="right" vertical="center" shrinkToFit="1"/>
    </xf>
    <xf numFmtId="178" fontId="8" fillId="2" borderId="42" xfId="1" applyNumberFormat="1" applyFont="1" applyFill="1" applyBorder="1" applyAlignment="1">
      <alignment horizontal="right" vertical="center" shrinkToFit="1"/>
    </xf>
    <xf numFmtId="178" fontId="8" fillId="2" borderId="1" xfId="1" applyNumberFormat="1" applyFont="1" applyFill="1" applyBorder="1" applyAlignment="1">
      <alignment horizontal="right" vertical="center" shrinkToFit="1"/>
    </xf>
    <xf numFmtId="178" fontId="8" fillId="2" borderId="2" xfId="1" applyNumberFormat="1" applyFont="1" applyFill="1" applyBorder="1" applyAlignment="1">
      <alignment horizontal="right" vertical="center" shrinkToFit="1"/>
    </xf>
    <xf numFmtId="0" fontId="9" fillId="0" borderId="0" xfId="0" applyFont="1" applyAlignment="1">
      <alignment horizontal="right" vertical="center" shrinkToFit="1"/>
    </xf>
    <xf numFmtId="0" fontId="5" fillId="0" borderId="0" xfId="0" applyFont="1" applyAlignment="1">
      <alignment vertical="top"/>
    </xf>
    <xf numFmtId="0" fontId="19" fillId="0" borderId="0" xfId="0" applyFont="1" applyAlignment="1">
      <alignment vertical="top" wrapText="1"/>
    </xf>
    <xf numFmtId="0" fontId="2" fillId="0" borderId="0" xfId="0" applyFont="1" applyAlignment="1">
      <alignment vertical="center" wrapText="1"/>
    </xf>
    <xf numFmtId="0" fontId="2" fillId="0" borderId="0" xfId="0" applyFont="1" applyAlignment="1">
      <alignment horizontal="center"/>
    </xf>
    <xf numFmtId="178" fontId="8" fillId="2" borderId="84" xfId="1" applyNumberFormat="1" applyFont="1" applyFill="1" applyBorder="1" applyAlignment="1">
      <alignment horizontal="right" vertical="center" shrinkToFit="1"/>
    </xf>
    <xf numFmtId="0" fontId="23" fillId="0" borderId="0" xfId="0" applyFont="1" applyAlignment="1">
      <alignment horizontal="left"/>
    </xf>
    <xf numFmtId="0" fontId="19" fillId="0" borderId="0" xfId="0" applyFont="1" applyAlignment="1">
      <alignment vertical="top"/>
    </xf>
    <xf numFmtId="0" fontId="8" fillId="0" borderId="0" xfId="0" applyFont="1" applyAlignment="1">
      <alignment horizontal="left"/>
    </xf>
    <xf numFmtId="178" fontId="8" fillId="2" borderId="63" xfId="1" applyNumberFormat="1" applyFont="1" applyFill="1" applyBorder="1" applyAlignment="1">
      <alignment horizontal="right" vertical="center" shrinkToFit="1"/>
    </xf>
    <xf numFmtId="0" fontId="9" fillId="6" borderId="35" xfId="0" applyFont="1" applyFill="1" applyBorder="1" applyAlignment="1">
      <alignment horizontal="right" vertical="center" shrinkToFit="1"/>
    </xf>
    <xf numFmtId="0" fontId="9" fillId="6" borderId="7" xfId="0" applyFont="1" applyFill="1" applyBorder="1" applyAlignment="1">
      <alignment horizontal="left" vertical="center" shrinkToFit="1"/>
    </xf>
    <xf numFmtId="0" fontId="9" fillId="6" borderId="8" xfId="0" applyFont="1" applyFill="1" applyBorder="1" applyAlignment="1">
      <alignment horizontal="right" vertical="center" shrinkToFit="1"/>
    </xf>
    <xf numFmtId="0" fontId="9" fillId="6" borderId="21" xfId="0" applyFont="1" applyFill="1" applyBorder="1">
      <alignment vertical="center"/>
    </xf>
    <xf numFmtId="0" fontId="9" fillId="6" borderId="7" xfId="0" applyFont="1" applyFill="1" applyBorder="1" applyAlignment="1">
      <alignment vertical="center" shrinkToFit="1"/>
    </xf>
    <xf numFmtId="0" fontId="9" fillId="6" borderId="11" xfId="0" applyFont="1" applyFill="1" applyBorder="1">
      <alignment vertical="center"/>
    </xf>
    <xf numFmtId="0" fontId="9" fillId="6" borderId="16" xfId="0" applyFont="1" applyFill="1" applyBorder="1">
      <alignment vertical="center"/>
    </xf>
    <xf numFmtId="0" fontId="8" fillId="6" borderId="16" xfId="0" applyFont="1" applyFill="1" applyBorder="1" applyAlignment="1">
      <alignment vertical="center" shrinkToFit="1"/>
    </xf>
    <xf numFmtId="0" fontId="9" fillId="6" borderId="11" xfId="0" applyFont="1" applyFill="1" applyBorder="1" applyAlignment="1">
      <alignment vertical="center" shrinkToFit="1"/>
    </xf>
    <xf numFmtId="0" fontId="9" fillId="6" borderId="4" xfId="0" applyFont="1" applyFill="1" applyBorder="1" applyAlignment="1">
      <alignment horizontal="left" vertical="center" shrinkToFit="1"/>
    </xf>
    <xf numFmtId="0" fontId="9" fillId="6" borderId="16" xfId="0" applyFont="1" applyFill="1" applyBorder="1" applyAlignment="1">
      <alignment vertical="center" shrinkToFit="1"/>
    </xf>
    <xf numFmtId="0" fontId="8" fillId="6" borderId="4" xfId="0" applyFont="1" applyFill="1" applyBorder="1" applyAlignment="1">
      <alignment horizontal="left" vertical="center" shrinkToFit="1"/>
    </xf>
    <xf numFmtId="0" fontId="8" fillId="6" borderId="7" xfId="0" applyFont="1" applyFill="1" applyBorder="1" applyAlignment="1">
      <alignment horizontal="left" vertical="center" shrinkToFit="1"/>
    </xf>
    <xf numFmtId="0" fontId="9" fillId="6" borderId="25" xfId="0" applyFont="1" applyFill="1" applyBorder="1" applyAlignment="1">
      <alignment horizontal="right" vertical="center" shrinkToFit="1"/>
    </xf>
    <xf numFmtId="0" fontId="9" fillId="6" borderId="8" xfId="0" applyFont="1" applyFill="1" applyBorder="1" applyAlignment="1">
      <alignment horizontal="right" vertical="center"/>
    </xf>
    <xf numFmtId="0" fontId="8" fillId="6" borderId="68" xfId="0" applyFont="1" applyFill="1" applyBorder="1" applyAlignment="1">
      <alignment horizontal="center" vertical="center" wrapText="1"/>
    </xf>
    <xf numFmtId="0" fontId="5" fillId="6" borderId="1" xfId="0" applyFont="1" applyFill="1" applyBorder="1" applyAlignment="1">
      <alignment horizontal="center" vertical="center"/>
    </xf>
    <xf numFmtId="0" fontId="9" fillId="6" borderId="5" xfId="0" applyFont="1" applyFill="1" applyBorder="1" applyAlignment="1">
      <alignment horizontal="right" vertical="center" shrinkToFit="1"/>
    </xf>
    <xf numFmtId="0" fontId="9" fillId="6" borderId="53" xfId="0" applyFont="1" applyFill="1" applyBorder="1">
      <alignment vertical="center"/>
    </xf>
    <xf numFmtId="0" fontId="9" fillId="6" borderId="87" xfId="0" applyFont="1" applyFill="1" applyBorder="1" applyAlignment="1">
      <alignment horizontal="left" vertical="center" shrinkToFit="1"/>
    </xf>
    <xf numFmtId="0" fontId="9" fillId="6" borderId="15" xfId="0" applyFont="1" applyFill="1" applyBorder="1" applyAlignment="1">
      <alignment vertical="center" shrinkToFit="1"/>
    </xf>
    <xf numFmtId="0" fontId="9" fillId="6" borderId="88" xfId="0" applyFont="1" applyFill="1" applyBorder="1" applyAlignment="1">
      <alignment horizontal="right" vertical="center" shrinkToFit="1"/>
    </xf>
    <xf numFmtId="178" fontId="11" fillId="2" borderId="61" xfId="1" applyNumberFormat="1" applyFont="1" applyFill="1" applyBorder="1" applyAlignment="1">
      <alignment horizontal="right" vertical="center" shrinkToFit="1"/>
    </xf>
    <xf numFmtId="178" fontId="11" fillId="2" borderId="62" xfId="1" applyNumberFormat="1" applyFont="1" applyFill="1" applyBorder="1" applyAlignment="1">
      <alignment horizontal="right" vertical="center" shrinkToFit="1"/>
    </xf>
    <xf numFmtId="0" fontId="9" fillId="6" borderId="51" xfId="0" applyFont="1" applyFill="1" applyBorder="1" applyAlignment="1">
      <alignment horizontal="center" vertical="center" wrapText="1"/>
    </xf>
    <xf numFmtId="0" fontId="7" fillId="6" borderId="0" xfId="0" applyFont="1" applyFill="1" applyAlignment="1">
      <alignment horizontal="left" vertical="center"/>
    </xf>
    <xf numFmtId="38" fontId="8" fillId="0" borderId="0" xfId="1" applyFont="1" applyFill="1" applyBorder="1" applyAlignment="1">
      <alignment horizontal="center" vertical="center" shrinkToFit="1"/>
    </xf>
    <xf numFmtId="0" fontId="7" fillId="0" borderId="0" xfId="0" applyFont="1" applyAlignment="1">
      <alignment horizontal="left" vertical="center"/>
    </xf>
    <xf numFmtId="176" fontId="8" fillId="0" borderId="0" xfId="0" applyNumberFormat="1" applyFont="1" applyAlignment="1">
      <alignment horizontal="center" vertical="center" wrapText="1"/>
    </xf>
    <xf numFmtId="0" fontId="2" fillId="0" borderId="0" xfId="0" applyFont="1" applyAlignment="1">
      <alignment horizontal="left" vertical="top" wrapText="1"/>
    </xf>
    <xf numFmtId="0" fontId="9" fillId="6" borderId="99" xfId="0" applyFont="1" applyFill="1" applyBorder="1" applyAlignment="1">
      <alignment horizontal="center" vertical="center" wrapText="1"/>
    </xf>
    <xf numFmtId="0" fontId="9" fillId="0" borderId="12" xfId="0" applyFont="1" applyBorder="1" applyAlignment="1" applyProtection="1">
      <alignment horizontal="left" vertical="center" shrinkToFit="1"/>
      <protection locked="0"/>
    </xf>
    <xf numFmtId="0" fontId="9" fillId="0" borderId="13" xfId="0" applyFont="1" applyBorder="1" applyAlignment="1" applyProtection="1">
      <alignment horizontal="right" vertical="center" shrinkToFit="1"/>
      <protection locked="0"/>
    </xf>
    <xf numFmtId="0" fontId="9" fillId="0" borderId="29" xfId="0" applyFont="1" applyBorder="1" applyAlignment="1" applyProtection="1">
      <alignment horizontal="left" vertical="center" shrinkToFit="1"/>
      <protection locked="0"/>
    </xf>
    <xf numFmtId="0" fontId="9" fillId="0" borderId="30" xfId="0" applyFont="1" applyBorder="1" applyAlignment="1" applyProtection="1">
      <alignment horizontal="right" vertical="center" shrinkToFit="1"/>
      <protection locked="0"/>
    </xf>
    <xf numFmtId="0" fontId="9" fillId="0" borderId="18" xfId="0" applyFont="1" applyBorder="1" applyAlignment="1" applyProtection="1">
      <alignment horizontal="right" vertical="center" shrinkToFit="1"/>
      <protection locked="0"/>
    </xf>
    <xf numFmtId="0" fontId="14" fillId="0" borderId="12" xfId="0" applyFont="1" applyBorder="1" applyAlignment="1" applyProtection="1">
      <alignment horizontal="left" vertical="center" shrinkToFit="1"/>
      <protection locked="0"/>
    </xf>
    <xf numFmtId="0" fontId="14" fillId="0" borderId="13" xfId="0" applyFont="1" applyBorder="1" applyAlignment="1" applyProtection="1">
      <alignment horizontal="right" vertical="center" shrinkToFit="1"/>
      <protection locked="0"/>
    </xf>
    <xf numFmtId="0" fontId="14" fillId="0" borderId="29" xfId="0" applyFont="1" applyBorder="1" applyAlignment="1" applyProtection="1">
      <alignment horizontal="left" vertical="center" shrinkToFit="1"/>
      <protection locked="0"/>
    </xf>
    <xf numFmtId="0" fontId="14" fillId="0" borderId="30" xfId="0" applyFont="1" applyBorder="1" applyAlignment="1" applyProtection="1">
      <alignment horizontal="right" vertical="center" shrinkToFit="1"/>
      <protection locked="0"/>
    </xf>
    <xf numFmtId="0" fontId="14" fillId="0" borderId="18" xfId="0" applyFont="1" applyBorder="1" applyAlignment="1" applyProtection="1">
      <alignment horizontal="right" vertical="center" shrinkToFit="1"/>
      <protection locked="0"/>
    </xf>
    <xf numFmtId="0" fontId="14" fillId="0" borderId="27" xfId="0" applyFont="1" applyBorder="1" applyAlignment="1" applyProtection="1">
      <alignment horizontal="left" vertical="center" shrinkToFit="1"/>
      <protection locked="0"/>
    </xf>
    <xf numFmtId="10" fontId="2" fillId="0" borderId="0" xfId="0" applyNumberFormat="1" applyFont="1">
      <alignment vertical="center"/>
    </xf>
    <xf numFmtId="38" fontId="2" fillId="0" borderId="0" xfId="1" applyFont="1" applyFill="1" applyAlignment="1">
      <alignment vertical="center"/>
    </xf>
    <xf numFmtId="10" fontId="2" fillId="0" borderId="0" xfId="2" applyNumberFormat="1" applyFont="1" applyFill="1" applyAlignment="1">
      <alignment vertical="center"/>
    </xf>
    <xf numFmtId="38" fontId="2" fillId="0" borderId="0" xfId="1" applyFont="1" applyFill="1" applyAlignment="1">
      <alignment vertical="center" wrapText="1"/>
    </xf>
    <xf numFmtId="0" fontId="9" fillId="0" borderId="85" xfId="0" applyFont="1" applyBorder="1" applyAlignment="1" applyProtection="1">
      <alignment horizontal="left" vertical="center" shrinkToFit="1"/>
      <protection locked="0"/>
    </xf>
    <xf numFmtId="0" fontId="9" fillId="0" borderId="105" xfId="0" applyFont="1" applyBorder="1" applyAlignment="1" applyProtection="1">
      <alignment horizontal="right" vertical="center" shrinkToFit="1"/>
      <protection locked="0"/>
    </xf>
    <xf numFmtId="0" fontId="9" fillId="0" borderId="37" xfId="0" applyFont="1" applyBorder="1" applyAlignment="1" applyProtection="1">
      <alignment horizontal="right" vertical="center" shrinkToFit="1"/>
      <protection locked="0"/>
    </xf>
    <xf numFmtId="178" fontId="8" fillId="3" borderId="31" xfId="1" applyNumberFormat="1" applyFont="1" applyFill="1" applyBorder="1" applyAlignment="1" applyProtection="1">
      <alignment horizontal="right" vertical="center" shrinkToFit="1"/>
      <protection locked="0"/>
    </xf>
    <xf numFmtId="178" fontId="8" fillId="3" borderId="29" xfId="1" applyNumberFormat="1" applyFont="1" applyFill="1" applyBorder="1" applyAlignment="1" applyProtection="1">
      <alignment horizontal="right" vertical="center" shrinkToFit="1"/>
      <protection locked="0"/>
    </xf>
    <xf numFmtId="178" fontId="8" fillId="3" borderId="39" xfId="1" applyNumberFormat="1" applyFont="1" applyFill="1" applyBorder="1" applyAlignment="1" applyProtection="1">
      <alignment horizontal="right" vertical="center" shrinkToFit="1"/>
      <protection locked="0"/>
    </xf>
    <xf numFmtId="178" fontId="8" fillId="3" borderId="14" xfId="1" applyNumberFormat="1" applyFont="1" applyFill="1" applyBorder="1" applyAlignment="1" applyProtection="1">
      <alignment horizontal="right" vertical="center" shrinkToFit="1"/>
      <protection locked="0"/>
    </xf>
    <xf numFmtId="178" fontId="8" fillId="3" borderId="61" xfId="1" applyNumberFormat="1" applyFont="1" applyFill="1" applyBorder="1" applyAlignment="1" applyProtection="1">
      <alignment horizontal="right" vertical="center" shrinkToFit="1"/>
      <protection locked="0"/>
    </xf>
    <xf numFmtId="178" fontId="8" fillId="3" borderId="34" xfId="1" applyNumberFormat="1" applyFont="1" applyFill="1" applyBorder="1" applyAlignment="1" applyProtection="1">
      <alignment horizontal="right" vertical="center" shrinkToFit="1"/>
      <protection locked="0"/>
    </xf>
    <xf numFmtId="0" fontId="9" fillId="0" borderId="93" xfId="0" applyFont="1" applyBorder="1" applyAlignment="1" applyProtection="1">
      <alignment horizontal="right" vertical="center" shrinkToFit="1"/>
      <protection locked="0"/>
    </xf>
    <xf numFmtId="178" fontId="8" fillId="0" borderId="38" xfId="1" applyNumberFormat="1" applyFont="1" applyFill="1" applyBorder="1" applyAlignment="1" applyProtection="1">
      <alignment horizontal="right" vertical="center" shrinkToFit="1"/>
      <protection locked="0"/>
    </xf>
    <xf numFmtId="178" fontId="8" fillId="2" borderId="58" xfId="1" applyNumberFormat="1" applyFont="1" applyFill="1" applyBorder="1" applyAlignment="1">
      <alignment horizontal="right" vertical="center" shrinkToFit="1"/>
    </xf>
    <xf numFmtId="0" fontId="9" fillId="0" borderId="16" xfId="0" applyFont="1" applyBorder="1" applyAlignment="1" applyProtection="1">
      <alignment horizontal="left" vertical="center" shrinkToFit="1"/>
      <protection locked="0"/>
    </xf>
    <xf numFmtId="0" fontId="9" fillId="0" borderId="25" xfId="0" applyFont="1" applyBorder="1" applyAlignment="1" applyProtection="1">
      <alignment horizontal="right" vertical="center" shrinkToFit="1"/>
      <protection locked="0"/>
    </xf>
    <xf numFmtId="0" fontId="9" fillId="0" borderId="17" xfId="0" applyFont="1" applyBorder="1" applyAlignment="1" applyProtection="1">
      <alignment horizontal="left" vertical="center" shrinkToFit="1"/>
      <protection locked="0"/>
    </xf>
    <xf numFmtId="0" fontId="9" fillId="3" borderId="13" xfId="0" applyFont="1" applyFill="1" applyBorder="1" applyAlignment="1" applyProtection="1">
      <alignment horizontal="right" vertical="center" shrinkToFit="1"/>
      <protection locked="0"/>
    </xf>
    <xf numFmtId="0" fontId="9" fillId="3" borderId="25" xfId="0" applyFont="1" applyFill="1" applyBorder="1" applyAlignment="1" applyProtection="1">
      <alignment horizontal="right" vertical="center" shrinkToFit="1"/>
      <protection locked="0"/>
    </xf>
    <xf numFmtId="0" fontId="9" fillId="3" borderId="18" xfId="0" applyFont="1" applyFill="1" applyBorder="1" applyAlignment="1" applyProtection="1">
      <alignment horizontal="right" vertical="center" shrinkToFit="1"/>
      <protection locked="0"/>
    </xf>
    <xf numFmtId="0" fontId="9" fillId="6" borderId="119" xfId="0" applyFont="1" applyFill="1" applyBorder="1" applyAlignment="1">
      <alignment horizontal="right" vertical="center"/>
    </xf>
    <xf numFmtId="178" fontId="8" fillId="5" borderId="14" xfId="1" applyNumberFormat="1" applyFont="1" applyFill="1" applyBorder="1" applyAlignment="1">
      <alignment horizontal="right" vertical="center" shrinkToFit="1"/>
    </xf>
    <xf numFmtId="178" fontId="8" fillId="5" borderId="20" xfId="1" applyNumberFormat="1" applyFont="1" applyFill="1" applyBorder="1" applyAlignment="1">
      <alignment horizontal="right" vertical="center" shrinkToFit="1"/>
    </xf>
    <xf numFmtId="0" fontId="9" fillId="5" borderId="27" xfId="0" applyFont="1" applyFill="1" applyBorder="1" applyAlignment="1">
      <alignment horizontal="left" vertical="center" shrinkToFit="1"/>
    </xf>
    <xf numFmtId="178" fontId="8" fillId="5" borderId="62" xfId="1" applyNumberFormat="1" applyFont="1" applyFill="1" applyBorder="1" applyAlignment="1">
      <alignment horizontal="right" vertical="center" shrinkToFit="1"/>
    </xf>
    <xf numFmtId="0" fontId="9" fillId="5" borderId="34" xfId="0" applyFont="1" applyFill="1" applyBorder="1" applyAlignment="1">
      <alignment horizontal="left" vertical="center" shrinkToFit="1"/>
    </xf>
    <xf numFmtId="178" fontId="8" fillId="5" borderId="12" xfId="1" applyNumberFormat="1" applyFont="1" applyFill="1" applyBorder="1" applyAlignment="1">
      <alignment horizontal="right" vertical="center" shrinkToFit="1"/>
    </xf>
    <xf numFmtId="178" fontId="8" fillId="8" borderId="44" xfId="1" applyNumberFormat="1" applyFont="1" applyFill="1" applyBorder="1" applyAlignment="1">
      <alignment horizontal="right" vertical="center" shrinkToFit="1"/>
    </xf>
    <xf numFmtId="0" fontId="19" fillId="0" borderId="0" xfId="0" applyFont="1" applyAlignment="1"/>
    <xf numFmtId="0" fontId="27" fillId="6" borderId="58" xfId="0" applyFont="1" applyFill="1" applyBorder="1" applyAlignment="1">
      <alignment horizontal="center" vertical="center" wrapText="1"/>
    </xf>
    <xf numFmtId="0" fontId="27" fillId="6" borderId="51" xfId="0" applyFont="1" applyFill="1" applyBorder="1" applyAlignment="1">
      <alignment horizontal="center" vertical="center" wrapText="1"/>
    </xf>
    <xf numFmtId="9" fontId="11" fillId="0" borderId="0" xfId="2" applyFont="1" applyFill="1" applyBorder="1" applyAlignment="1">
      <alignment horizontal="center" vertical="center" shrinkToFit="1"/>
    </xf>
    <xf numFmtId="0" fontId="26" fillId="0" borderId="107" xfId="0" applyFont="1" applyBorder="1" applyAlignment="1">
      <alignment wrapText="1"/>
    </xf>
    <xf numFmtId="178" fontId="8" fillId="0" borderId="34" xfId="1" applyNumberFormat="1" applyFont="1" applyFill="1" applyBorder="1" applyAlignment="1" applyProtection="1">
      <alignment horizontal="right" vertical="center" shrinkToFit="1"/>
      <protection locked="0"/>
    </xf>
    <xf numFmtId="0" fontId="27" fillId="6" borderId="55" xfId="0" applyFont="1" applyFill="1" applyBorder="1" applyAlignment="1">
      <alignment horizontal="center" vertical="center" wrapText="1"/>
    </xf>
    <xf numFmtId="0" fontId="27" fillId="6" borderId="83" xfId="0" applyFont="1" applyFill="1" applyBorder="1" applyAlignment="1">
      <alignment horizontal="center" vertical="center"/>
    </xf>
    <xf numFmtId="0" fontId="27" fillId="6" borderId="57" xfId="0" applyFont="1" applyFill="1" applyBorder="1" applyAlignment="1">
      <alignment horizontal="center" vertical="center" wrapText="1"/>
    </xf>
    <xf numFmtId="0" fontId="27" fillId="6" borderId="56" xfId="0" applyFont="1" applyFill="1" applyBorder="1" applyAlignment="1">
      <alignment horizontal="center" vertical="center" wrapText="1"/>
    </xf>
    <xf numFmtId="0" fontId="2" fillId="0" borderId="0" xfId="0" applyFont="1" applyAlignment="1">
      <alignment horizontal="center" vertical="center"/>
    </xf>
    <xf numFmtId="178" fontId="8" fillId="0" borderId="12" xfId="1" applyNumberFormat="1" applyFont="1" applyFill="1" applyBorder="1" applyAlignment="1" applyProtection="1">
      <alignment horizontal="right" vertical="center" shrinkToFit="1"/>
      <protection locked="0"/>
    </xf>
    <xf numFmtId="0" fontId="8" fillId="0" borderId="12" xfId="0" applyFont="1" applyBorder="1" applyAlignment="1" applyProtection="1">
      <alignment horizontal="left" vertical="center" shrinkToFit="1"/>
      <protection locked="0"/>
    </xf>
    <xf numFmtId="0" fontId="2" fillId="0" borderId="0" xfId="0" applyFont="1" applyAlignment="1" applyProtection="1">
      <alignment vertical="top" wrapText="1"/>
      <protection locked="0"/>
    </xf>
    <xf numFmtId="178" fontId="8" fillId="2" borderId="89" xfId="1" applyNumberFormat="1" applyFont="1" applyFill="1" applyBorder="1" applyAlignment="1">
      <alignment horizontal="right" vertical="center" shrinkToFit="1"/>
    </xf>
    <xf numFmtId="0" fontId="27" fillId="0" borderId="0" xfId="0" applyFont="1" applyAlignment="1">
      <alignment horizontal="center" vertical="center"/>
    </xf>
    <xf numFmtId="178" fontId="8" fillId="0" borderId="0" xfId="1" applyNumberFormat="1" applyFont="1" applyFill="1" applyBorder="1" applyAlignment="1">
      <alignment horizontal="right" vertical="center" shrinkToFit="1"/>
    </xf>
    <xf numFmtId="178" fontId="8" fillId="0" borderId="61" xfId="1" applyNumberFormat="1" applyFont="1" applyFill="1" applyBorder="1" applyAlignment="1" applyProtection="1">
      <alignment horizontal="right" vertical="center" shrinkToFit="1"/>
      <protection locked="0"/>
    </xf>
    <xf numFmtId="178" fontId="8" fillId="0" borderId="20" xfId="1" applyNumberFormat="1" applyFont="1" applyFill="1" applyBorder="1" applyAlignment="1" applyProtection="1">
      <alignment horizontal="right" vertical="center" shrinkToFit="1"/>
      <protection locked="0"/>
    </xf>
    <xf numFmtId="178" fontId="8" fillId="0" borderId="62" xfId="1" applyNumberFormat="1" applyFont="1" applyFill="1" applyBorder="1" applyAlignment="1" applyProtection="1">
      <alignment horizontal="right" vertical="center" shrinkToFit="1"/>
      <protection locked="0"/>
    </xf>
    <xf numFmtId="0" fontId="2" fillId="0" borderId="0" xfId="0" applyFont="1" applyAlignment="1"/>
    <xf numFmtId="0" fontId="27" fillId="6" borderId="68" xfId="0" applyFont="1" applyFill="1" applyBorder="1" applyAlignment="1">
      <alignment horizontal="center" vertical="center" wrapText="1"/>
    </xf>
    <xf numFmtId="0" fontId="26" fillId="0" borderId="0" xfId="0" applyFont="1" applyAlignment="1">
      <alignment wrapText="1"/>
    </xf>
    <xf numFmtId="0" fontId="8" fillId="0" borderId="0" xfId="0" applyFont="1" applyAlignment="1">
      <alignment horizontal="center" vertical="center" wrapText="1"/>
    </xf>
    <xf numFmtId="0" fontId="34" fillId="6" borderId="1" xfId="0" applyFont="1" applyFill="1" applyBorder="1" applyAlignment="1">
      <alignment horizontal="center" vertical="center" shrinkToFit="1"/>
    </xf>
    <xf numFmtId="0" fontId="34" fillId="6" borderId="1" xfId="0" applyFont="1" applyFill="1" applyBorder="1" applyAlignment="1">
      <alignment horizontal="center" vertical="center"/>
    </xf>
    <xf numFmtId="178" fontId="8" fillId="2" borderId="36" xfId="1" applyNumberFormat="1" applyFont="1" applyFill="1" applyBorder="1" applyAlignment="1">
      <alignment horizontal="right" vertical="center" shrinkToFit="1"/>
    </xf>
    <xf numFmtId="0" fontId="9" fillId="0" borderId="0" xfId="0" applyFont="1" applyAlignment="1">
      <alignment horizontal="right" vertical="center"/>
    </xf>
    <xf numFmtId="0" fontId="18" fillId="0" borderId="0" xfId="0" applyFont="1" applyAlignment="1">
      <alignment horizontal="left" vertical="center" wrapText="1" shrinkToFit="1"/>
    </xf>
    <xf numFmtId="0" fontId="27" fillId="6" borderId="69" xfId="0" applyFont="1" applyFill="1" applyBorder="1" applyAlignment="1">
      <alignment horizontal="center" vertical="center" wrapText="1"/>
    </xf>
    <xf numFmtId="179" fontId="36" fillId="2" borderId="135" xfId="2" applyNumberFormat="1" applyFont="1" applyFill="1" applyBorder="1" applyAlignment="1">
      <alignment horizontal="center" vertical="center" shrinkToFit="1"/>
    </xf>
    <xf numFmtId="38" fontId="8" fillId="6" borderId="134" xfId="1" applyFont="1" applyFill="1" applyBorder="1" applyAlignment="1">
      <alignment horizontal="center" vertical="center" shrinkToFit="1"/>
    </xf>
    <xf numFmtId="38" fontId="8" fillId="0" borderId="0" xfId="1" applyFont="1" applyFill="1" applyBorder="1" applyAlignment="1">
      <alignment horizontal="right" vertical="center" shrinkToFit="1"/>
    </xf>
    <xf numFmtId="0" fontId="2" fillId="0" borderId="4" xfId="0" applyFont="1" applyBorder="1" applyAlignment="1"/>
    <xf numFmtId="180" fontId="5" fillId="0" borderId="0" xfId="1" applyNumberFormat="1" applyFont="1" applyFill="1" applyAlignment="1">
      <alignment vertical="center"/>
    </xf>
    <xf numFmtId="178" fontId="35" fillId="2" borderId="1" xfId="1" applyNumberFormat="1" applyFont="1" applyFill="1" applyBorder="1" applyAlignment="1">
      <alignment horizontal="right" vertical="center" shrinkToFit="1"/>
    </xf>
    <xf numFmtId="178" fontId="35" fillId="0" borderId="1" xfId="1" applyNumberFormat="1" applyFont="1" applyFill="1" applyBorder="1" applyAlignment="1" applyProtection="1">
      <alignment horizontal="right" vertical="center" shrinkToFit="1"/>
      <protection locked="0"/>
    </xf>
    <xf numFmtId="178" fontId="8" fillId="0" borderId="23" xfId="1" applyNumberFormat="1" applyFont="1" applyFill="1" applyBorder="1" applyAlignment="1" applyProtection="1">
      <alignment horizontal="right" vertical="center" shrinkToFit="1"/>
      <protection locked="0"/>
    </xf>
    <xf numFmtId="178" fontId="8" fillId="0" borderId="20" xfId="1" applyNumberFormat="1" applyFont="1" applyFill="1" applyBorder="1" applyAlignment="1" applyProtection="1">
      <alignment horizontal="right" vertical="center"/>
      <protection locked="0"/>
    </xf>
    <xf numFmtId="178" fontId="8" fillId="0" borderId="61" xfId="1" applyNumberFormat="1" applyFont="1" applyFill="1" applyBorder="1" applyAlignment="1" applyProtection="1">
      <alignment horizontal="right" vertical="center"/>
      <protection locked="0"/>
    </xf>
    <xf numFmtId="178" fontId="8" fillId="0" borderId="62" xfId="1" applyNumberFormat="1" applyFont="1" applyFill="1" applyBorder="1" applyAlignment="1" applyProtection="1">
      <alignment horizontal="right" vertical="center"/>
      <protection locked="0"/>
    </xf>
    <xf numFmtId="178" fontId="8" fillId="5" borderId="42" xfId="1" applyNumberFormat="1" applyFont="1" applyFill="1" applyBorder="1" applyAlignment="1">
      <alignment horizontal="right" vertical="center"/>
    </xf>
    <xf numFmtId="178" fontId="8" fillId="5" borderId="62" xfId="1" applyNumberFormat="1" applyFont="1" applyFill="1" applyBorder="1" applyAlignment="1">
      <alignment horizontal="right" vertical="center"/>
    </xf>
    <xf numFmtId="178" fontId="8" fillId="2" borderId="42" xfId="1" applyNumberFormat="1" applyFont="1" applyFill="1" applyBorder="1" applyAlignment="1">
      <alignment horizontal="right" vertical="center"/>
    </xf>
    <xf numFmtId="178" fontId="8" fillId="0" borderId="63" xfId="1" applyNumberFormat="1" applyFont="1" applyFill="1" applyBorder="1" applyAlignment="1" applyProtection="1">
      <alignment horizontal="right" vertical="center"/>
      <protection locked="0"/>
    </xf>
    <xf numFmtId="178" fontId="8" fillId="2" borderId="41" xfId="1" applyNumberFormat="1" applyFont="1" applyFill="1" applyBorder="1" applyAlignment="1">
      <alignment horizontal="right" vertical="center" shrinkToFit="1"/>
    </xf>
    <xf numFmtId="178" fontId="8" fillId="3" borderId="12" xfId="1" applyNumberFormat="1" applyFont="1" applyFill="1" applyBorder="1" applyAlignment="1" applyProtection="1">
      <alignment horizontal="right" vertical="center" shrinkToFit="1"/>
      <protection locked="0"/>
    </xf>
    <xf numFmtId="178" fontId="8" fillId="3" borderId="16" xfId="1" applyNumberFormat="1" applyFont="1" applyFill="1" applyBorder="1" applyAlignment="1" applyProtection="1">
      <alignment horizontal="right" vertical="center" shrinkToFit="1"/>
      <protection locked="0"/>
    </xf>
    <xf numFmtId="178" fontId="8" fillId="3" borderId="11" xfId="1" applyNumberFormat="1" applyFont="1" applyFill="1" applyBorder="1" applyAlignment="1" applyProtection="1">
      <alignment horizontal="right" vertical="center" shrinkToFit="1"/>
      <protection locked="0"/>
    </xf>
    <xf numFmtId="178" fontId="8" fillId="3" borderId="27" xfId="1" applyNumberFormat="1" applyFont="1" applyFill="1" applyBorder="1" applyAlignment="1" applyProtection="1">
      <alignment horizontal="right" vertical="center" shrinkToFit="1"/>
      <protection locked="0"/>
    </xf>
    <xf numFmtId="178" fontId="8" fillId="0" borderId="19" xfId="1" applyNumberFormat="1" applyFont="1" applyFill="1" applyBorder="1" applyAlignment="1" applyProtection="1">
      <alignment horizontal="right" vertical="center" shrinkToFit="1"/>
      <protection locked="0"/>
    </xf>
    <xf numFmtId="178" fontId="11" fillId="3" borderId="14" xfId="1" applyNumberFormat="1" applyFont="1" applyFill="1" applyBorder="1" applyAlignment="1" applyProtection="1">
      <alignment horizontal="right" vertical="center" shrinkToFit="1"/>
      <protection locked="0"/>
    </xf>
    <xf numFmtId="178" fontId="11" fillId="3" borderId="12" xfId="1" applyNumberFormat="1" applyFont="1" applyFill="1" applyBorder="1" applyAlignment="1" applyProtection="1">
      <alignment vertical="center" shrinkToFit="1"/>
      <protection locked="0"/>
    </xf>
    <xf numFmtId="178" fontId="11" fillId="3" borderId="11" xfId="1" applyNumberFormat="1" applyFont="1" applyFill="1" applyBorder="1" applyAlignment="1" applyProtection="1">
      <alignment horizontal="right" vertical="center" shrinkToFit="1"/>
      <protection locked="0"/>
    </xf>
    <xf numFmtId="178" fontId="11" fillId="3" borderId="0" xfId="1" applyNumberFormat="1" applyFont="1" applyFill="1" applyBorder="1" applyAlignment="1" applyProtection="1">
      <alignment horizontal="right" vertical="center" shrinkToFit="1"/>
      <protection locked="0"/>
    </xf>
    <xf numFmtId="178" fontId="11" fillId="3" borderId="19" xfId="1" applyNumberFormat="1" applyFont="1" applyFill="1" applyBorder="1" applyAlignment="1" applyProtection="1">
      <alignment vertical="center" shrinkToFit="1"/>
      <protection locked="0"/>
    </xf>
    <xf numFmtId="178" fontId="11" fillId="3" borderId="26" xfId="1" applyNumberFormat="1" applyFont="1" applyFill="1" applyBorder="1" applyAlignment="1" applyProtection="1">
      <alignment horizontal="right" vertical="center" shrinkToFit="1"/>
      <protection locked="0"/>
    </xf>
    <xf numFmtId="178" fontId="11" fillId="3" borderId="27" xfId="1" applyNumberFormat="1" applyFont="1" applyFill="1" applyBorder="1" applyAlignment="1" applyProtection="1">
      <alignment vertical="center" shrinkToFit="1"/>
      <protection locked="0"/>
    </xf>
    <xf numFmtId="178" fontId="8" fillId="5" borderId="19" xfId="1" applyNumberFormat="1" applyFont="1" applyFill="1" applyBorder="1" applyAlignment="1">
      <alignment horizontal="right" vertical="center" shrinkToFit="1"/>
    </xf>
    <xf numFmtId="178" fontId="8" fillId="5" borderId="27" xfId="1" applyNumberFormat="1" applyFont="1" applyFill="1" applyBorder="1" applyAlignment="1">
      <alignment horizontal="right" vertical="center" shrinkToFit="1"/>
    </xf>
    <xf numFmtId="178" fontId="8" fillId="2" borderId="4" xfId="1" applyNumberFormat="1" applyFont="1" applyFill="1" applyBorder="1" applyAlignment="1">
      <alignment horizontal="right" vertical="center" shrinkToFit="1"/>
    </xf>
    <xf numFmtId="178" fontId="8" fillId="2" borderId="21" xfId="1" applyNumberFormat="1" applyFont="1" applyFill="1" applyBorder="1" applyAlignment="1">
      <alignment horizontal="right" vertical="center" shrinkToFit="1"/>
    </xf>
    <xf numFmtId="178" fontId="8" fillId="0" borderId="106" xfId="1" applyNumberFormat="1" applyFont="1" applyFill="1" applyBorder="1" applyAlignment="1" applyProtection="1">
      <alignment horizontal="right" vertical="center" shrinkToFit="1"/>
      <protection locked="0"/>
    </xf>
    <xf numFmtId="178" fontId="8" fillId="0" borderId="85" xfId="1" applyNumberFormat="1" applyFont="1" applyFill="1" applyBorder="1" applyAlignment="1" applyProtection="1">
      <alignment horizontal="right" vertical="center" shrinkToFit="1"/>
      <protection locked="0"/>
    </xf>
    <xf numFmtId="178" fontId="8" fillId="0" borderId="32" xfId="1" applyNumberFormat="1" applyFont="1" applyFill="1" applyBorder="1" applyAlignment="1" applyProtection="1">
      <alignment horizontal="right" vertical="center" shrinkToFit="1"/>
      <protection locked="0"/>
    </xf>
    <xf numFmtId="178" fontId="8" fillId="0" borderId="29" xfId="1" applyNumberFormat="1" applyFont="1" applyFill="1" applyBorder="1" applyAlignment="1" applyProtection="1">
      <alignment horizontal="right" vertical="center" shrinkToFit="1"/>
      <protection locked="0"/>
    </xf>
    <xf numFmtId="178" fontId="8" fillId="2" borderId="7" xfId="1" applyNumberFormat="1" applyFont="1" applyFill="1" applyBorder="1" applyAlignment="1">
      <alignment horizontal="right" vertical="center" shrinkToFit="1"/>
    </xf>
    <xf numFmtId="178" fontId="8" fillId="3" borderId="19" xfId="1" applyNumberFormat="1" applyFont="1" applyFill="1" applyBorder="1" applyAlignment="1" applyProtection="1">
      <alignment horizontal="right" vertical="center" shrinkToFit="1"/>
      <protection locked="0"/>
    </xf>
    <xf numFmtId="178" fontId="8" fillId="0" borderId="26" xfId="1" applyNumberFormat="1" applyFont="1" applyFill="1" applyBorder="1" applyAlignment="1" applyProtection="1">
      <alignment horizontal="right" vertical="center" shrinkToFit="1"/>
      <protection locked="0"/>
    </xf>
    <xf numFmtId="178" fontId="8" fillId="0" borderId="27" xfId="1" applyNumberFormat="1" applyFont="1" applyFill="1" applyBorder="1" applyAlignment="1" applyProtection="1">
      <alignment horizontal="right" vertical="center" shrinkToFit="1"/>
      <protection locked="0"/>
    </xf>
    <xf numFmtId="178" fontId="11" fillId="0" borderId="12" xfId="1" applyNumberFormat="1" applyFont="1" applyFill="1" applyBorder="1" applyAlignment="1" applyProtection="1">
      <alignment horizontal="right" vertical="center" shrinkToFit="1"/>
      <protection locked="0"/>
    </xf>
    <xf numFmtId="178" fontId="11" fillId="3" borderId="31" xfId="1" applyNumberFormat="1" applyFont="1" applyFill="1" applyBorder="1" applyAlignment="1" applyProtection="1">
      <alignment horizontal="right" vertical="center" shrinkToFit="1"/>
      <protection locked="0"/>
    </xf>
    <xf numFmtId="178" fontId="11" fillId="0" borderId="101" xfId="1" applyNumberFormat="1" applyFont="1" applyFill="1" applyBorder="1" applyAlignment="1" applyProtection="1">
      <alignment horizontal="right" vertical="center" shrinkToFit="1"/>
      <protection locked="0"/>
    </xf>
    <xf numFmtId="178" fontId="11" fillId="0" borderId="61" xfId="1" applyNumberFormat="1" applyFont="1" applyFill="1" applyBorder="1" applyAlignment="1" applyProtection="1">
      <alignment horizontal="right" vertical="center" shrinkToFit="1"/>
      <protection locked="0"/>
    </xf>
    <xf numFmtId="178" fontId="11" fillId="0" borderId="32" xfId="1" applyNumberFormat="1" applyFont="1" applyFill="1" applyBorder="1" applyAlignment="1" applyProtection="1">
      <alignment horizontal="right" vertical="center" shrinkToFit="1"/>
      <protection locked="0"/>
    </xf>
    <xf numFmtId="178" fontId="11" fillId="3" borderId="29" xfId="1" applyNumberFormat="1" applyFont="1" applyFill="1" applyBorder="1" applyAlignment="1" applyProtection="1">
      <alignment horizontal="right" vertical="center" shrinkToFit="1"/>
      <protection locked="0"/>
    </xf>
    <xf numFmtId="178" fontId="11" fillId="0" borderId="29" xfId="1" applyNumberFormat="1" applyFont="1" applyFill="1" applyBorder="1" applyAlignment="1" applyProtection="1">
      <alignment horizontal="right" vertical="center" shrinkToFit="1"/>
      <protection locked="0"/>
    </xf>
    <xf numFmtId="178" fontId="11" fillId="3" borderId="32" xfId="1" applyNumberFormat="1" applyFont="1" applyFill="1" applyBorder="1" applyAlignment="1" applyProtection="1">
      <alignment horizontal="right" vertical="center" shrinkToFit="1"/>
      <protection locked="0"/>
    </xf>
    <xf numFmtId="178" fontId="11" fillId="3" borderId="19" xfId="1" applyNumberFormat="1" applyFont="1" applyFill="1" applyBorder="1" applyAlignment="1" applyProtection="1">
      <alignment horizontal="right" vertical="center" shrinkToFit="1"/>
      <protection locked="0"/>
    </xf>
    <xf numFmtId="178" fontId="11" fillId="0" borderId="26" xfId="1" applyNumberFormat="1" applyFont="1" applyFill="1" applyBorder="1" applyAlignment="1" applyProtection="1">
      <alignment horizontal="right" vertical="center" shrinkToFit="1"/>
      <protection locked="0"/>
    </xf>
    <xf numFmtId="178" fontId="11" fillId="3" borderId="27" xfId="1" applyNumberFormat="1" applyFont="1" applyFill="1" applyBorder="1" applyAlignment="1" applyProtection="1">
      <alignment horizontal="right" vertical="center" shrinkToFit="1"/>
      <protection locked="0"/>
    </xf>
    <xf numFmtId="178" fontId="8" fillId="2" borderId="10" xfId="1" applyNumberFormat="1" applyFont="1" applyFill="1" applyBorder="1" applyAlignment="1">
      <alignment horizontal="right" vertical="center"/>
    </xf>
    <xf numFmtId="178" fontId="35" fillId="7" borderId="36" xfId="1" applyNumberFormat="1" applyFont="1" applyFill="1" applyBorder="1" applyAlignment="1">
      <alignment horizontal="right" vertical="center" shrinkToFit="1"/>
    </xf>
    <xf numFmtId="178" fontId="8" fillId="3" borderId="38" xfId="1" applyNumberFormat="1" applyFont="1" applyFill="1" applyBorder="1" applyAlignment="1" applyProtection="1">
      <alignment horizontal="right" vertical="center" shrinkToFit="1"/>
      <protection locked="0"/>
    </xf>
    <xf numFmtId="178" fontId="24" fillId="2" borderId="56" xfId="1" applyNumberFormat="1" applyFont="1" applyFill="1" applyBorder="1" applyAlignment="1">
      <alignment horizontal="right" vertical="top" shrinkToFit="1"/>
    </xf>
    <xf numFmtId="178" fontId="24" fillId="2" borderId="57" xfId="1" applyNumberFormat="1" applyFont="1" applyFill="1" applyBorder="1" applyAlignment="1">
      <alignment horizontal="right" vertical="top" shrinkToFit="1"/>
    </xf>
    <xf numFmtId="0" fontId="40" fillId="0" borderId="0" xfId="0" applyFont="1">
      <alignment vertical="center"/>
    </xf>
    <xf numFmtId="0" fontId="41" fillId="0" borderId="0" xfId="0" applyFont="1" applyAlignment="1">
      <alignment vertical="top"/>
    </xf>
    <xf numFmtId="0" fontId="41" fillId="0" borderId="0" xfId="0" applyFont="1" applyAlignment="1">
      <alignment horizontal="left" vertical="top" wrapText="1"/>
    </xf>
    <xf numFmtId="0" fontId="41" fillId="0" borderId="0" xfId="0" applyFont="1" applyAlignment="1">
      <alignment vertical="top" wrapText="1"/>
    </xf>
    <xf numFmtId="0" fontId="40" fillId="0" borderId="0" xfId="0" applyFont="1" applyAlignment="1">
      <alignment horizontal="right" vertical="center"/>
    </xf>
    <xf numFmtId="0" fontId="34" fillId="0" borderId="0" xfId="0" applyFont="1">
      <alignment vertical="center"/>
    </xf>
    <xf numFmtId="178" fontId="11" fillId="3" borderId="61" xfId="1" applyNumberFormat="1" applyFont="1" applyFill="1" applyBorder="1" applyAlignment="1" applyProtection="1">
      <alignment horizontal="right" vertical="center" shrinkToFit="1"/>
      <protection locked="0"/>
    </xf>
    <xf numFmtId="178" fontId="11" fillId="3" borderId="62" xfId="1" applyNumberFormat="1" applyFont="1" applyFill="1" applyBorder="1" applyAlignment="1" applyProtection="1">
      <alignment horizontal="right" vertical="center" shrinkToFit="1"/>
      <protection locked="0"/>
    </xf>
    <xf numFmtId="0" fontId="38" fillId="0" borderId="0" xfId="0" applyFont="1" applyAlignment="1">
      <alignment horizontal="left" vertical="top"/>
    </xf>
    <xf numFmtId="0" fontId="47" fillId="0" borderId="0" xfId="0" applyFont="1" applyAlignment="1">
      <alignment horizontal="left" vertical="top"/>
    </xf>
    <xf numFmtId="0" fontId="46" fillId="0" borderId="0" xfId="0" applyFont="1" applyAlignment="1">
      <alignment horizontal="center" vertical="center"/>
    </xf>
    <xf numFmtId="0" fontId="46" fillId="0" borderId="0" xfId="0" applyFont="1" applyAlignment="1">
      <alignment horizontal="right" vertical="center"/>
    </xf>
    <xf numFmtId="0" fontId="46" fillId="0" borderId="0" xfId="0" applyFont="1">
      <alignment vertical="center"/>
    </xf>
    <xf numFmtId="0" fontId="46" fillId="0" borderId="0" xfId="0" applyFont="1" applyAlignment="1"/>
    <xf numFmtId="0" fontId="19" fillId="0" borderId="0" xfId="0" applyFont="1" applyAlignment="1">
      <alignment horizontal="left" vertical="top" wrapText="1"/>
    </xf>
    <xf numFmtId="0" fontId="5" fillId="0" borderId="0" xfId="0" applyFont="1" applyAlignment="1">
      <alignment vertical="top" wrapText="1"/>
    </xf>
    <xf numFmtId="0" fontId="7" fillId="6" borderId="90" xfId="0" applyFont="1" applyFill="1" applyBorder="1" applyAlignment="1">
      <alignment horizontal="left" vertical="center" wrapText="1"/>
    </xf>
    <xf numFmtId="0" fontId="27" fillId="6" borderId="89" xfId="0" applyFont="1" applyFill="1" applyBorder="1" applyAlignment="1">
      <alignment horizontal="center" vertical="center" wrapText="1"/>
    </xf>
    <xf numFmtId="0" fontId="19" fillId="0" borderId="0" xfId="0" applyFont="1" applyAlignment="1">
      <alignment horizontal="center" vertical="top" wrapText="1"/>
    </xf>
    <xf numFmtId="0" fontId="2" fillId="0" borderId="0" xfId="0" applyFont="1" applyAlignment="1">
      <alignment horizontal="left" vertical="center"/>
    </xf>
    <xf numFmtId="0" fontId="48" fillId="0" borderId="0" xfId="0" applyFont="1" applyAlignment="1">
      <alignment horizontal="left" vertical="top" wrapText="1"/>
    </xf>
    <xf numFmtId="0" fontId="49" fillId="0" borderId="0" xfId="0" applyFont="1" applyAlignment="1">
      <alignment horizontal="right" vertical="center"/>
    </xf>
    <xf numFmtId="0" fontId="50" fillId="0" borderId="0" xfId="0" applyFont="1" applyAlignment="1">
      <alignment wrapText="1"/>
    </xf>
    <xf numFmtId="0" fontId="48" fillId="0" borderId="0" xfId="0" applyFont="1" applyAlignment="1">
      <alignment vertical="top"/>
    </xf>
    <xf numFmtId="178" fontId="35" fillId="2" borderId="117" xfId="1" applyNumberFormat="1" applyFont="1" applyFill="1" applyBorder="1" applyAlignment="1">
      <alignment horizontal="right" vertical="center" shrinkToFit="1"/>
    </xf>
    <xf numFmtId="178" fontId="35" fillId="0" borderId="117" xfId="1" applyNumberFormat="1" applyFont="1" applyFill="1" applyBorder="1" applyAlignment="1" applyProtection="1">
      <alignment horizontal="right" vertical="center" shrinkToFit="1"/>
      <protection locked="0"/>
    </xf>
    <xf numFmtId="178" fontId="35" fillId="0" borderId="97" xfId="1" applyNumberFormat="1" applyFont="1" applyFill="1" applyBorder="1" applyAlignment="1" applyProtection="1">
      <alignment horizontal="right" vertical="center" shrinkToFit="1"/>
      <protection locked="0"/>
    </xf>
    <xf numFmtId="178" fontId="35" fillId="2" borderId="65" xfId="1" applyNumberFormat="1" applyFont="1" applyFill="1" applyBorder="1" applyAlignment="1">
      <alignment horizontal="right" vertical="center" shrinkToFit="1"/>
    </xf>
    <xf numFmtId="178" fontId="35" fillId="2" borderId="66" xfId="1" applyNumberFormat="1" applyFont="1" applyFill="1" applyBorder="1" applyAlignment="1">
      <alignment horizontal="right" vertical="center" shrinkToFit="1"/>
    </xf>
    <xf numFmtId="178" fontId="35" fillId="2" borderId="52" xfId="1" applyNumberFormat="1" applyFont="1" applyFill="1" applyBorder="1" applyAlignment="1">
      <alignment horizontal="right" vertical="center" shrinkToFit="1"/>
    </xf>
    <xf numFmtId="178" fontId="35" fillId="0" borderId="52" xfId="1" applyNumberFormat="1" applyFont="1" applyFill="1" applyBorder="1" applyAlignment="1" applyProtection="1">
      <alignment horizontal="right" vertical="center" shrinkToFit="1"/>
      <protection locked="0"/>
    </xf>
    <xf numFmtId="178" fontId="35" fillId="0" borderId="55" xfId="1" applyNumberFormat="1" applyFont="1" applyFill="1" applyBorder="1" applyAlignment="1" applyProtection="1">
      <alignment horizontal="right" vertical="center" shrinkToFit="1"/>
      <protection locked="0"/>
    </xf>
    <xf numFmtId="178" fontId="35" fillId="2" borderId="83" xfId="1" applyNumberFormat="1" applyFont="1" applyFill="1" applyBorder="1" applyAlignment="1">
      <alignment horizontal="right" vertical="center" shrinkToFit="1"/>
    </xf>
    <xf numFmtId="178" fontId="35" fillId="2" borderId="70" xfId="1" applyNumberFormat="1" applyFont="1" applyFill="1" applyBorder="1" applyAlignment="1">
      <alignment horizontal="right" vertical="center" shrinkToFit="1"/>
    </xf>
    <xf numFmtId="178" fontId="35" fillId="2" borderId="118" xfId="1" applyNumberFormat="1" applyFont="1" applyFill="1" applyBorder="1" applyAlignment="1">
      <alignment horizontal="right" vertical="center" shrinkToFit="1"/>
    </xf>
    <xf numFmtId="178" fontId="35" fillId="2" borderId="103" xfId="1" applyNumberFormat="1" applyFont="1" applyFill="1" applyBorder="1" applyAlignment="1">
      <alignment horizontal="right" vertical="center" shrinkToFit="1"/>
    </xf>
    <xf numFmtId="178" fontId="35" fillId="2" borderId="91" xfId="1" applyNumberFormat="1" applyFont="1" applyFill="1" applyBorder="1" applyAlignment="1">
      <alignment horizontal="right" vertical="center" shrinkToFit="1"/>
    </xf>
    <xf numFmtId="178" fontId="35" fillId="2" borderId="86" xfId="1" applyNumberFormat="1" applyFont="1" applyFill="1" applyBorder="1" applyAlignment="1">
      <alignment horizontal="right" vertical="center" shrinkToFit="1"/>
    </xf>
    <xf numFmtId="178" fontId="35" fillId="0" borderId="43" xfId="1" applyNumberFormat="1" applyFont="1" applyFill="1" applyBorder="1" applyAlignment="1" applyProtection="1">
      <alignment horizontal="right" vertical="center" shrinkToFit="1"/>
      <protection locked="0"/>
    </xf>
    <xf numFmtId="0" fontId="7" fillId="6" borderId="90" xfId="0" applyFont="1" applyFill="1" applyBorder="1" applyAlignment="1">
      <alignment vertical="center" wrapText="1"/>
    </xf>
    <xf numFmtId="0" fontId="9" fillId="6" borderId="117" xfId="0" applyFont="1" applyFill="1" applyBorder="1" applyAlignment="1">
      <alignment horizontal="left" vertical="center" wrapText="1"/>
    </xf>
    <xf numFmtId="0" fontId="35" fillId="6" borderId="117" xfId="0" applyFont="1" applyFill="1" applyBorder="1" applyAlignment="1">
      <alignment horizontal="center" vertical="center" wrapText="1"/>
    </xf>
    <xf numFmtId="0" fontId="9" fillId="6" borderId="65" xfId="0" applyFont="1" applyFill="1" applyBorder="1" applyAlignment="1">
      <alignment horizontal="left" vertical="center" wrapText="1"/>
    </xf>
    <xf numFmtId="0" fontId="35" fillId="6" borderId="65" xfId="0" applyFont="1" applyFill="1" applyBorder="1" applyAlignment="1">
      <alignment horizontal="center" vertical="center" wrapText="1"/>
    </xf>
    <xf numFmtId="0" fontId="35" fillId="6" borderId="52" xfId="0" applyFont="1" applyFill="1" applyBorder="1" applyAlignment="1">
      <alignment horizontal="center" vertical="center" wrapText="1"/>
    </xf>
    <xf numFmtId="0" fontId="35" fillId="6" borderId="83" xfId="0" applyFont="1" applyFill="1" applyBorder="1" applyAlignment="1">
      <alignment horizontal="center" vertical="center" wrapText="1"/>
    </xf>
    <xf numFmtId="0" fontId="8" fillId="0" borderId="0" xfId="0" applyFont="1">
      <alignment vertical="center"/>
    </xf>
    <xf numFmtId="0" fontId="58" fillId="0" borderId="0" xfId="0" applyFont="1" applyAlignment="1">
      <alignment horizontal="left" vertical="top" wrapText="1"/>
    </xf>
    <xf numFmtId="0" fontId="35" fillId="6" borderId="117" xfId="0" applyFont="1" applyFill="1" applyBorder="1" applyAlignment="1">
      <alignment horizontal="center" vertical="center" wrapText="1" shrinkToFit="1"/>
    </xf>
    <xf numFmtId="0" fontId="35" fillId="6" borderId="65" xfId="0" applyFont="1" applyFill="1" applyBorder="1" applyAlignment="1">
      <alignment horizontal="center" vertical="center" wrapText="1" shrinkToFit="1"/>
    </xf>
    <xf numFmtId="0" fontId="43" fillId="0" borderId="78" xfId="0" applyFont="1" applyBorder="1" applyAlignment="1">
      <alignment vertical="top" wrapText="1"/>
    </xf>
    <xf numFmtId="0" fontId="7" fillId="0" borderId="0" xfId="0" applyFont="1" applyAlignment="1">
      <alignment horizontal="left" vertical="center" wrapText="1" shrinkToFit="1"/>
    </xf>
    <xf numFmtId="0" fontId="27" fillId="6" borderId="69" xfId="0" applyFont="1" applyFill="1" applyBorder="1" applyAlignment="1">
      <alignment horizontal="center" vertical="center"/>
    </xf>
    <xf numFmtId="38" fontId="8" fillId="6" borderId="147" xfId="1" applyFont="1" applyFill="1" applyBorder="1" applyAlignment="1">
      <alignment horizontal="center" vertical="center" shrinkToFit="1"/>
    </xf>
    <xf numFmtId="178" fontId="20" fillId="2" borderId="56" xfId="1" applyNumberFormat="1" applyFont="1" applyFill="1" applyBorder="1" applyAlignment="1">
      <alignment horizontal="right" vertical="center" shrinkToFit="1"/>
    </xf>
    <xf numFmtId="0" fontId="11" fillId="6" borderId="134" xfId="0" applyFont="1" applyFill="1" applyBorder="1" applyAlignment="1">
      <alignment vertical="center" wrapText="1"/>
    </xf>
    <xf numFmtId="0" fontId="5" fillId="6" borderId="1" xfId="0" applyFont="1" applyFill="1" applyBorder="1" applyAlignment="1">
      <alignment horizontal="center" vertical="center" shrinkToFit="1"/>
    </xf>
    <xf numFmtId="181" fontId="36" fillId="2" borderId="148" xfId="2" applyNumberFormat="1" applyFont="1" applyFill="1" applyBorder="1" applyAlignment="1">
      <alignment horizontal="center" vertical="center" shrinkToFit="1"/>
    </xf>
    <xf numFmtId="182" fontId="35" fillId="2" borderId="51" xfId="2" applyNumberFormat="1" applyFont="1" applyFill="1" applyBorder="1" applyAlignment="1">
      <alignment horizontal="right" vertical="center" shrinkToFit="1"/>
    </xf>
    <xf numFmtId="183" fontId="36" fillId="2" borderId="148" xfId="2" applyNumberFormat="1" applyFont="1" applyFill="1" applyBorder="1" applyAlignment="1">
      <alignment horizontal="center" vertical="center" shrinkToFit="1"/>
    </xf>
    <xf numFmtId="0" fontId="27" fillId="6" borderId="52" xfId="0" applyFont="1" applyFill="1" applyBorder="1" applyAlignment="1">
      <alignment horizontal="center" vertical="center" wrapText="1"/>
    </xf>
    <xf numFmtId="0" fontId="27" fillId="6" borderId="52" xfId="0" applyFont="1" applyFill="1" applyBorder="1" applyAlignment="1">
      <alignment horizontal="center" vertical="center"/>
    </xf>
    <xf numFmtId="182" fontId="35" fillId="2" borderId="50" xfId="2" applyNumberFormat="1" applyFont="1" applyFill="1" applyBorder="1" applyAlignment="1">
      <alignment vertical="center" shrinkToFit="1"/>
    </xf>
    <xf numFmtId="0" fontId="9" fillId="6" borderId="7" xfId="0" applyFont="1" applyFill="1" applyBorder="1" applyAlignment="1">
      <alignment horizontal="right" vertical="center" shrinkToFit="1"/>
    </xf>
    <xf numFmtId="0" fontId="9" fillId="6" borderId="7" xfId="0" applyFont="1" applyFill="1" applyBorder="1" applyAlignment="1">
      <alignment horizontal="right" vertical="center"/>
    </xf>
    <xf numFmtId="0" fontId="9" fillId="6" borderId="107" xfId="0" applyFont="1" applyFill="1" applyBorder="1" applyAlignment="1">
      <alignment horizontal="right" vertical="center"/>
    </xf>
    <xf numFmtId="178" fontId="8" fillId="0" borderId="0" xfId="1" applyNumberFormat="1" applyFont="1" applyFill="1" applyBorder="1" applyAlignment="1" applyProtection="1">
      <alignment horizontal="right" vertical="center" shrinkToFit="1"/>
      <protection locked="0"/>
    </xf>
    <xf numFmtId="0" fontId="9" fillId="6" borderId="49" xfId="0" applyFont="1" applyFill="1" applyBorder="1" applyAlignment="1">
      <alignment horizontal="right" vertical="center" shrinkToFit="1"/>
    </xf>
    <xf numFmtId="178" fontId="8" fillId="2" borderId="48" xfId="1" applyNumberFormat="1" applyFont="1" applyFill="1" applyBorder="1" applyAlignment="1">
      <alignment horizontal="right" vertical="center" shrinkToFit="1"/>
    </xf>
    <xf numFmtId="178" fontId="8" fillId="2" borderId="94" xfId="1" applyNumberFormat="1" applyFont="1" applyFill="1" applyBorder="1" applyAlignment="1">
      <alignment horizontal="right" vertical="center" shrinkToFit="1"/>
    </xf>
    <xf numFmtId="0" fontId="9" fillId="6" borderId="150" xfId="0" applyFont="1" applyFill="1" applyBorder="1" applyAlignment="1">
      <alignment horizontal="right" vertical="center" shrinkToFit="1"/>
    </xf>
    <xf numFmtId="178" fontId="8" fillId="5" borderId="137" xfId="1" applyNumberFormat="1" applyFont="1" applyFill="1" applyBorder="1" applyAlignment="1">
      <alignment horizontal="right" vertical="center" shrinkToFit="1"/>
    </xf>
    <xf numFmtId="178" fontId="8" fillId="5" borderId="144" xfId="1" applyNumberFormat="1" applyFont="1" applyFill="1" applyBorder="1" applyAlignment="1">
      <alignment horizontal="right" vertical="center" shrinkToFit="1"/>
    </xf>
    <xf numFmtId="178" fontId="12" fillId="6" borderId="151" xfId="1" applyNumberFormat="1" applyFont="1" applyFill="1" applyBorder="1" applyAlignment="1">
      <alignment horizontal="right" vertical="center" shrinkToFit="1"/>
    </xf>
    <xf numFmtId="178" fontId="8" fillId="0" borderId="58" xfId="1" applyNumberFormat="1" applyFont="1" applyFill="1" applyBorder="1" applyAlignment="1" applyProtection="1">
      <alignment horizontal="right" vertical="center" shrinkToFit="1"/>
      <protection locked="0"/>
    </xf>
    <xf numFmtId="178" fontId="8" fillId="0" borderId="89" xfId="1" applyNumberFormat="1" applyFont="1" applyFill="1" applyBorder="1" applyAlignment="1" applyProtection="1">
      <alignment horizontal="right" vertical="center" shrinkToFit="1"/>
      <protection locked="0"/>
    </xf>
    <xf numFmtId="178" fontId="8" fillId="2" borderId="47" xfId="1" applyNumberFormat="1" applyFont="1" applyFill="1" applyBorder="1" applyAlignment="1">
      <alignment horizontal="right" vertical="center" shrinkToFit="1"/>
    </xf>
    <xf numFmtId="178" fontId="8" fillId="2" borderId="43" xfId="1" applyNumberFormat="1" applyFont="1" applyFill="1" applyBorder="1" applyAlignment="1">
      <alignment horizontal="right" vertical="center" shrinkToFit="1"/>
    </xf>
    <xf numFmtId="178" fontId="8" fillId="8" borderId="1" xfId="1" applyNumberFormat="1" applyFont="1" applyFill="1" applyBorder="1" applyAlignment="1">
      <alignment horizontal="right" vertical="center" shrinkToFit="1"/>
    </xf>
    <xf numFmtId="178" fontId="8" fillId="0" borderId="1" xfId="1" applyNumberFormat="1" applyFont="1" applyFill="1" applyBorder="1" applyAlignment="1" applyProtection="1">
      <alignment horizontal="right" vertical="center" shrinkToFit="1"/>
      <protection locked="0"/>
    </xf>
    <xf numFmtId="178" fontId="12" fillId="4" borderId="1" xfId="1" applyNumberFormat="1" applyFont="1" applyFill="1" applyBorder="1" applyAlignment="1">
      <alignment horizontal="right" vertical="center" shrinkToFit="1"/>
    </xf>
    <xf numFmtId="0" fontId="9" fillId="6" borderId="94" xfId="0" applyFont="1" applyFill="1" applyBorder="1" applyAlignment="1">
      <alignment vertical="center" shrinkToFit="1"/>
    </xf>
    <xf numFmtId="0" fontId="6" fillId="6" borderId="22" xfId="0" applyFont="1" applyFill="1" applyBorder="1" applyAlignment="1">
      <alignment vertical="center" wrapText="1" shrinkToFit="1"/>
    </xf>
    <xf numFmtId="0" fontId="6" fillId="6" borderId="153" xfId="0" applyFont="1" applyFill="1" applyBorder="1" applyAlignment="1">
      <alignment vertical="center" wrapText="1" shrinkToFit="1"/>
    </xf>
    <xf numFmtId="0" fontId="9" fillId="6" borderId="154" xfId="0" applyFont="1" applyFill="1" applyBorder="1" applyAlignment="1">
      <alignment vertical="center" shrinkToFit="1"/>
    </xf>
    <xf numFmtId="0" fontId="9" fillId="0" borderId="153" xfId="0" applyFont="1" applyBorder="1" applyAlignment="1" applyProtection="1">
      <alignment horizontal="left" vertical="center" shrinkToFit="1"/>
      <protection locked="0"/>
    </xf>
    <xf numFmtId="0" fontId="9" fillId="6" borderId="154" xfId="0" applyFont="1" applyFill="1" applyBorder="1" applyAlignment="1" applyProtection="1">
      <alignment vertical="center" shrinkToFit="1"/>
      <protection locked="0"/>
    </xf>
    <xf numFmtId="0" fontId="9" fillId="6" borderId="17" xfId="0" applyFont="1" applyFill="1" applyBorder="1" applyAlignment="1">
      <alignment vertical="center" shrinkToFit="1"/>
    </xf>
    <xf numFmtId="0" fontId="6" fillId="6" borderId="155" xfId="0" applyFont="1" applyFill="1" applyBorder="1" applyAlignment="1">
      <alignment vertical="center" wrapText="1" shrinkToFit="1"/>
    </xf>
    <xf numFmtId="178" fontId="8" fillId="2" borderId="50" xfId="1" applyNumberFormat="1" applyFont="1" applyFill="1" applyBorder="1" applyAlignment="1">
      <alignment horizontal="right" vertical="center" shrinkToFit="1"/>
    </xf>
    <xf numFmtId="178" fontId="8" fillId="2" borderId="51" xfId="1" applyNumberFormat="1" applyFont="1" applyFill="1" applyBorder="1" applyAlignment="1">
      <alignment horizontal="right" vertical="center" shrinkToFit="1"/>
    </xf>
    <xf numFmtId="0" fontId="37" fillId="0" borderId="0" xfId="0" applyFont="1" applyAlignment="1">
      <alignment vertical="center" wrapText="1" shrinkToFit="1"/>
    </xf>
    <xf numFmtId="38" fontId="8" fillId="6" borderId="57" xfId="1" applyFont="1" applyFill="1" applyBorder="1" applyAlignment="1">
      <alignment horizontal="center" vertical="center" shrinkToFit="1"/>
    </xf>
    <xf numFmtId="0" fontId="59" fillId="0" borderId="0" xfId="0" applyFont="1" applyAlignment="1">
      <alignment horizontal="left"/>
    </xf>
    <xf numFmtId="0" fontId="45" fillId="0" borderId="0" xfId="0" applyFont="1" applyAlignment="1">
      <alignment horizontal="left" vertical="top" wrapText="1"/>
    </xf>
    <xf numFmtId="0" fontId="27" fillId="6" borderId="46" xfId="0" applyFont="1" applyFill="1" applyBorder="1" applyAlignment="1">
      <alignment horizontal="center" vertical="center" wrapText="1"/>
    </xf>
    <xf numFmtId="0" fontId="27" fillId="6" borderId="83" xfId="0" applyFont="1" applyFill="1" applyBorder="1" applyAlignment="1">
      <alignment horizontal="center" vertical="center" wrapText="1"/>
    </xf>
    <xf numFmtId="0" fontId="27" fillId="6" borderId="70" xfId="0" applyFont="1" applyFill="1" applyBorder="1" applyAlignment="1">
      <alignment horizontal="center" vertical="center" wrapText="1"/>
    </xf>
    <xf numFmtId="0" fontId="20" fillId="0" borderId="0" xfId="0" applyFont="1" applyAlignment="1">
      <alignment wrapText="1"/>
    </xf>
    <xf numFmtId="0" fontId="20" fillId="0" borderId="4" xfId="0" applyFont="1" applyBorder="1" applyAlignment="1">
      <alignment wrapText="1"/>
    </xf>
    <xf numFmtId="0" fontId="9" fillId="6" borderId="35" xfId="0" applyFont="1" applyFill="1" applyBorder="1" applyAlignment="1">
      <alignment horizontal="right" vertical="center"/>
    </xf>
    <xf numFmtId="0" fontId="27" fillId="6" borderId="36" xfId="0" applyFont="1" applyFill="1" applyBorder="1" applyAlignment="1">
      <alignment horizontal="center" vertical="center"/>
    </xf>
    <xf numFmtId="0" fontId="27" fillId="6" borderId="36" xfId="0" applyFont="1" applyFill="1" applyBorder="1" applyAlignment="1">
      <alignment horizontal="center" vertical="center" wrapText="1"/>
    </xf>
    <xf numFmtId="0" fontId="27" fillId="6" borderId="21" xfId="0" applyFont="1" applyFill="1" applyBorder="1" applyAlignment="1">
      <alignment horizontal="center" vertical="center" wrapText="1"/>
    </xf>
    <xf numFmtId="0" fontId="45" fillId="0" borderId="0" xfId="0" applyFont="1" applyAlignment="1">
      <alignment wrapText="1"/>
    </xf>
    <xf numFmtId="0" fontId="9" fillId="6" borderId="23" xfId="0" applyFont="1" applyFill="1" applyBorder="1" applyAlignment="1">
      <alignment horizontal="right" vertical="center" shrinkToFit="1"/>
    </xf>
    <xf numFmtId="0" fontId="9" fillId="6" borderId="26" xfId="0" applyFont="1" applyFill="1" applyBorder="1" applyAlignment="1">
      <alignment horizontal="right" vertical="center" shrinkToFit="1"/>
    </xf>
    <xf numFmtId="38" fontId="8" fillId="6" borderId="101" xfId="1" applyFont="1" applyFill="1" applyBorder="1" applyAlignment="1">
      <alignment horizontal="center" vertical="center" shrinkToFit="1"/>
    </xf>
    <xf numFmtId="38" fontId="8" fillId="6" borderId="111" xfId="1" applyFont="1" applyFill="1" applyBorder="1" applyAlignment="1">
      <alignment horizontal="center" vertical="center" shrinkToFit="1"/>
    </xf>
    <xf numFmtId="0" fontId="2" fillId="0" borderId="0" xfId="0" applyFont="1" applyAlignment="1" applyProtection="1">
      <protection locked="0"/>
    </xf>
    <xf numFmtId="179" fontId="36" fillId="2" borderId="136" xfId="2" applyNumberFormat="1" applyFont="1" applyFill="1" applyBorder="1" applyAlignment="1">
      <alignment vertical="center" shrinkToFit="1"/>
    </xf>
    <xf numFmtId="0" fontId="60" fillId="0" borderId="0" xfId="0" applyFont="1">
      <alignment vertical="center"/>
    </xf>
    <xf numFmtId="38" fontId="8" fillId="6" borderId="138" xfId="1" applyFont="1" applyFill="1" applyBorder="1" applyAlignment="1">
      <alignment horizontal="center" vertical="center" shrinkToFit="1"/>
    </xf>
    <xf numFmtId="183" fontId="36" fillId="2" borderId="136" xfId="2" applyNumberFormat="1" applyFont="1" applyFill="1" applyBorder="1" applyAlignment="1">
      <alignment vertical="center" shrinkToFit="1"/>
    </xf>
    <xf numFmtId="178" fontId="35" fillId="0" borderId="138" xfId="1" applyNumberFormat="1" applyFont="1" applyFill="1" applyBorder="1" applyAlignment="1" applyProtection="1">
      <alignment vertical="center" shrinkToFit="1"/>
      <protection locked="0"/>
    </xf>
    <xf numFmtId="181" fontId="36" fillId="2" borderId="136" xfId="2" applyNumberFormat="1" applyFont="1" applyFill="1" applyBorder="1" applyAlignment="1">
      <alignment vertical="center" shrinkToFit="1"/>
    </xf>
    <xf numFmtId="0" fontId="27" fillId="6" borderId="72" xfId="0" applyFont="1" applyFill="1" applyBorder="1" applyAlignment="1">
      <alignment horizontal="center" vertical="center" wrapText="1"/>
    </xf>
    <xf numFmtId="0" fontId="61" fillId="0" borderId="0" xfId="0" applyFont="1" applyAlignment="1"/>
    <xf numFmtId="178" fontId="35" fillId="2" borderId="48" xfId="1" applyNumberFormat="1" applyFont="1" applyFill="1" applyBorder="1" applyAlignment="1">
      <alignment horizontal="right" vertical="center" shrinkToFit="1"/>
    </xf>
    <xf numFmtId="178" fontId="35" fillId="2" borderId="171" xfId="1" applyNumberFormat="1" applyFont="1" applyFill="1" applyBorder="1" applyAlignment="1">
      <alignment horizontal="right" vertical="center" shrinkToFit="1"/>
    </xf>
    <xf numFmtId="0" fontId="9" fillId="7" borderId="50" xfId="0" applyFont="1" applyFill="1" applyBorder="1" applyAlignment="1">
      <alignment vertical="center" shrinkToFit="1"/>
    </xf>
    <xf numFmtId="0" fontId="8" fillId="6" borderId="46" xfId="0" applyFont="1" applyFill="1" applyBorder="1" applyAlignment="1">
      <alignment horizontal="center" vertical="center" shrinkToFit="1"/>
    </xf>
    <xf numFmtId="0" fontId="8" fillId="6" borderId="172" xfId="0" applyFont="1" applyFill="1" applyBorder="1" applyAlignment="1">
      <alignment horizontal="center" vertical="center" shrinkToFit="1"/>
    </xf>
    <xf numFmtId="0" fontId="46" fillId="0" borderId="0" xfId="0" applyFont="1" applyAlignment="1">
      <alignment wrapText="1"/>
    </xf>
    <xf numFmtId="0" fontId="46" fillId="0" borderId="54" xfId="0" applyFont="1" applyBorder="1" applyAlignment="1">
      <alignment wrapText="1"/>
    </xf>
    <xf numFmtId="178" fontId="8" fillId="2" borderId="139" xfId="1" applyNumberFormat="1" applyFont="1" applyFill="1" applyBorder="1" applyAlignment="1">
      <alignment horizontal="right" vertical="center" shrinkToFit="1"/>
    </xf>
    <xf numFmtId="178" fontId="8" fillId="2" borderId="101" xfId="1" applyNumberFormat="1" applyFont="1" applyFill="1" applyBorder="1" applyAlignment="1">
      <alignment horizontal="right" vertical="center" shrinkToFit="1"/>
    </xf>
    <xf numFmtId="178" fontId="8" fillId="2" borderId="157" xfId="1" applyNumberFormat="1" applyFont="1" applyFill="1" applyBorder="1" applyAlignment="1">
      <alignment horizontal="right" vertical="center" shrinkToFit="1"/>
    </xf>
    <xf numFmtId="178" fontId="8" fillId="2" borderId="158" xfId="1" applyNumberFormat="1" applyFont="1" applyFill="1" applyBorder="1" applyAlignment="1">
      <alignment horizontal="right" vertical="center" shrinkToFit="1"/>
    </xf>
    <xf numFmtId="0" fontId="8" fillId="0" borderId="15" xfId="0" applyFont="1" applyBorder="1" applyAlignment="1">
      <alignment horizontal="center" vertical="center" wrapText="1"/>
    </xf>
    <xf numFmtId="178" fontId="8" fillId="2" borderId="132" xfId="1" applyNumberFormat="1" applyFont="1" applyFill="1" applyBorder="1" applyAlignment="1">
      <alignment horizontal="right" vertical="center" shrinkToFit="1"/>
    </xf>
    <xf numFmtId="0" fontId="21" fillId="0" borderId="0" xfId="0" applyFont="1" applyAlignment="1">
      <alignment horizontal="left" vertical="top" wrapText="1"/>
    </xf>
    <xf numFmtId="0" fontId="46" fillId="0" borderId="0" xfId="0" applyFont="1" applyAlignment="1">
      <alignment horizontal="left" vertical="top" wrapText="1"/>
    </xf>
    <xf numFmtId="0" fontId="51" fillId="0" borderId="174" xfId="0" applyFont="1" applyBorder="1" applyAlignment="1">
      <alignment horizontal="left" vertical="top"/>
    </xf>
    <xf numFmtId="0" fontId="49" fillId="0" borderId="174" xfId="0" applyFont="1" applyBorder="1">
      <alignment vertical="center"/>
    </xf>
    <xf numFmtId="0" fontId="52" fillId="0" borderId="174" xfId="0" applyFont="1" applyBorder="1" applyAlignment="1">
      <alignment vertical="center" wrapText="1"/>
    </xf>
    <xf numFmtId="0" fontId="52" fillId="0" borderId="174" xfId="0" applyFont="1" applyBorder="1" applyAlignment="1">
      <alignment horizontal="left" vertical="center" wrapText="1"/>
    </xf>
    <xf numFmtId="0" fontId="51" fillId="0" borderId="174" xfId="0" applyFont="1" applyBorder="1" applyAlignment="1">
      <alignment horizontal="left" vertical="top" wrapText="1"/>
    </xf>
    <xf numFmtId="0" fontId="48" fillId="0" borderId="174" xfId="0" applyFont="1" applyBorder="1" applyAlignment="1">
      <alignment horizontal="left" vertical="top" wrapText="1"/>
    </xf>
    <xf numFmtId="0" fontId="48" fillId="0" borderId="174" xfId="0" applyFont="1" applyBorder="1" applyAlignment="1">
      <alignment vertical="top" wrapText="1"/>
    </xf>
    <xf numFmtId="0" fontId="9" fillId="0" borderId="6" xfId="0" applyFont="1" applyBorder="1" applyAlignment="1">
      <alignment horizontal="center" vertical="center" wrapText="1"/>
    </xf>
    <xf numFmtId="0" fontId="9" fillId="0" borderId="78" xfId="0" applyFont="1" applyBorder="1" applyAlignment="1">
      <alignment horizontal="center" vertical="center" wrapText="1"/>
    </xf>
    <xf numFmtId="178" fontId="11" fillId="0" borderId="175" xfId="1" applyNumberFormat="1" applyFont="1" applyFill="1" applyBorder="1" applyAlignment="1" applyProtection="1">
      <alignment horizontal="right" vertical="center" shrinkToFit="1"/>
      <protection locked="0"/>
    </xf>
    <xf numFmtId="178" fontId="11" fillId="0" borderId="78" xfId="1" applyNumberFormat="1" applyFont="1" applyFill="1" applyBorder="1" applyAlignment="1">
      <alignment horizontal="right" vertical="center" shrinkToFit="1"/>
    </xf>
    <xf numFmtId="178" fontId="8" fillId="0" borderId="6" xfId="1" applyNumberFormat="1" applyFont="1" applyFill="1" applyBorder="1" applyAlignment="1">
      <alignment horizontal="right" vertical="center" shrinkToFit="1"/>
    </xf>
    <xf numFmtId="178" fontId="9" fillId="0" borderId="6" xfId="0" applyNumberFormat="1" applyFont="1" applyBorder="1" applyAlignment="1">
      <alignment horizontal="right" vertical="center" shrinkToFit="1"/>
    </xf>
    <xf numFmtId="178" fontId="7" fillId="0" borderId="6" xfId="0" applyNumberFormat="1" applyFont="1" applyBorder="1" applyAlignment="1">
      <alignment horizontal="left" vertical="center"/>
    </xf>
    <xf numFmtId="0" fontId="8" fillId="0" borderId="6" xfId="0" applyFont="1" applyBorder="1" applyAlignment="1">
      <alignment horizontal="center" vertical="center" wrapText="1"/>
    </xf>
    <xf numFmtId="178" fontId="2" fillId="0" borderId="6" xfId="0" applyNumberFormat="1" applyFont="1" applyBorder="1" applyAlignment="1">
      <alignment horizontal="right" vertical="center"/>
    </xf>
    <xf numFmtId="0" fontId="22" fillId="0" borderId="78" xfId="0" applyFont="1" applyBorder="1" applyAlignment="1" applyProtection="1">
      <alignment horizontal="center" vertical="center" wrapText="1"/>
      <protection locked="0"/>
    </xf>
    <xf numFmtId="176" fontId="8" fillId="0" borderId="78" xfId="0" applyNumberFormat="1" applyFont="1" applyBorder="1" applyAlignment="1" applyProtection="1">
      <alignment horizontal="center" vertical="center" wrapText="1"/>
      <protection locked="0"/>
    </xf>
    <xf numFmtId="0" fontId="27" fillId="0" borderId="78" xfId="0" applyFont="1" applyBorder="1" applyAlignment="1">
      <alignment horizontal="center" vertical="center"/>
    </xf>
    <xf numFmtId="38" fontId="8" fillId="0" borderId="78" xfId="1" applyFont="1" applyFill="1" applyBorder="1" applyAlignment="1">
      <alignment horizontal="center" vertical="center" shrinkToFit="1"/>
    </xf>
    <xf numFmtId="38" fontId="8" fillId="0" borderId="6" xfId="1" applyFont="1" applyFill="1" applyBorder="1" applyAlignment="1">
      <alignment horizontal="center" vertical="center" shrinkToFit="1"/>
    </xf>
    <xf numFmtId="178" fontId="8" fillId="0" borderId="6" xfId="1" applyNumberFormat="1" applyFont="1" applyFill="1" applyBorder="1" applyAlignment="1" applyProtection="1">
      <alignment horizontal="right" vertical="center" shrinkToFit="1"/>
      <protection locked="0"/>
    </xf>
    <xf numFmtId="178" fontId="9" fillId="0" borderId="6" xfId="0" applyNumberFormat="1" applyFont="1" applyBorder="1" applyAlignment="1">
      <alignment horizontal="center" vertical="center" wrapText="1"/>
    </xf>
    <xf numFmtId="178" fontId="8" fillId="0" borderId="63" xfId="1" applyNumberFormat="1" applyFont="1" applyFill="1" applyBorder="1" applyAlignment="1">
      <alignment horizontal="right" vertical="center" shrinkToFit="1"/>
    </xf>
    <xf numFmtId="178" fontId="8" fillId="0" borderId="145" xfId="1" applyNumberFormat="1" applyFont="1" applyFill="1" applyBorder="1" applyAlignment="1">
      <alignment horizontal="right" vertical="center" shrinkToFit="1"/>
    </xf>
    <xf numFmtId="0" fontId="13" fillId="0" borderId="82" xfId="0" applyFont="1" applyBorder="1" applyAlignment="1">
      <alignment vertical="top"/>
    </xf>
    <xf numFmtId="38" fontId="12" fillId="0" borderId="78" xfId="1" applyFont="1" applyFill="1" applyBorder="1" applyAlignment="1">
      <alignment horizontal="right" vertical="center" shrinkToFit="1"/>
    </xf>
    <xf numFmtId="178" fontId="8" fillId="0" borderId="15" xfId="1" applyNumberFormat="1" applyFont="1" applyFill="1" applyBorder="1" applyAlignment="1">
      <alignment horizontal="right" vertical="center" shrinkToFit="1"/>
    </xf>
    <xf numFmtId="178" fontId="8" fillId="0" borderId="78" xfId="1" applyNumberFormat="1" applyFont="1" applyFill="1" applyBorder="1" applyAlignment="1">
      <alignment horizontal="right" vertical="center" shrinkToFit="1"/>
    </xf>
    <xf numFmtId="0" fontId="55" fillId="0" borderId="174" xfId="0" applyFont="1" applyBorder="1">
      <alignment vertical="center"/>
    </xf>
    <xf numFmtId="0" fontId="56" fillId="0" borderId="174" xfId="0" applyFont="1" applyBorder="1" applyAlignment="1">
      <alignment vertical="center" wrapText="1"/>
    </xf>
    <xf numFmtId="0" fontId="56" fillId="0" borderId="174" xfId="0" applyFont="1" applyBorder="1" applyAlignment="1">
      <alignment horizontal="left" vertical="center" wrapText="1"/>
    </xf>
    <xf numFmtId="0" fontId="57" fillId="0" borderId="174" xfId="0" applyFont="1" applyBorder="1" applyAlignment="1">
      <alignment horizontal="left" vertical="top" wrapText="1"/>
    </xf>
    <xf numFmtId="0" fontId="58" fillId="0" borderId="174" xfId="0" applyFont="1" applyBorder="1" applyAlignment="1">
      <alignment horizontal="left" vertical="top" wrapText="1"/>
    </xf>
    <xf numFmtId="0" fontId="58" fillId="0" borderId="174" xfId="0" applyFont="1" applyBorder="1" applyAlignment="1">
      <alignment vertical="top" wrapText="1"/>
    </xf>
    <xf numFmtId="176" fontId="33" fillId="2" borderId="1" xfId="0" applyNumberFormat="1" applyFont="1" applyFill="1" applyBorder="1" applyAlignment="1">
      <alignment vertical="center" shrinkToFit="1"/>
    </xf>
    <xf numFmtId="176" fontId="23" fillId="2" borderId="1" xfId="0" applyNumberFormat="1" applyFont="1" applyFill="1" applyBorder="1" applyAlignment="1">
      <alignment vertical="center" shrinkToFit="1"/>
    </xf>
    <xf numFmtId="176" fontId="30" fillId="2" borderId="1" xfId="0" applyNumberFormat="1" applyFont="1" applyFill="1" applyBorder="1" applyAlignment="1">
      <alignment vertical="center" shrinkToFit="1"/>
    </xf>
    <xf numFmtId="178" fontId="8" fillId="2" borderId="47" xfId="1" applyNumberFormat="1" applyFont="1" applyFill="1" applyBorder="1" applyAlignment="1" applyProtection="1">
      <alignment horizontal="right" vertical="center" shrinkToFit="1"/>
    </xf>
    <xf numFmtId="178" fontId="8" fillId="2" borderId="43" xfId="1" applyNumberFormat="1" applyFont="1" applyFill="1" applyBorder="1" applyAlignment="1" applyProtection="1">
      <alignment horizontal="right" vertical="center" shrinkToFit="1"/>
    </xf>
    <xf numFmtId="178" fontId="8" fillId="2" borderId="64" xfId="1" applyNumberFormat="1" applyFont="1" applyFill="1" applyBorder="1" applyAlignment="1" applyProtection="1">
      <alignment horizontal="right" vertical="center" shrinkToFit="1"/>
    </xf>
    <xf numFmtId="178" fontId="8" fillId="2" borderId="60" xfId="1" applyNumberFormat="1" applyFont="1" applyFill="1" applyBorder="1" applyAlignment="1" applyProtection="1">
      <alignment horizontal="right" vertical="center" shrinkToFit="1"/>
    </xf>
    <xf numFmtId="178" fontId="8" fillId="2" borderId="139" xfId="1" applyNumberFormat="1" applyFont="1" applyFill="1" applyBorder="1" applyAlignment="1" applyProtection="1">
      <alignment horizontal="right" vertical="center" shrinkToFit="1"/>
    </xf>
    <xf numFmtId="178" fontId="8" fillId="2" borderId="101" xfId="1" applyNumberFormat="1" applyFont="1" applyFill="1" applyBorder="1" applyAlignment="1" applyProtection="1">
      <alignment horizontal="right" vertical="center" shrinkToFit="1"/>
    </xf>
    <xf numFmtId="178" fontId="8" fillId="2" borderId="156" xfId="1" applyNumberFormat="1" applyFont="1" applyFill="1" applyBorder="1" applyAlignment="1" applyProtection="1">
      <alignment horizontal="right" vertical="center" shrinkToFit="1"/>
    </xf>
    <xf numFmtId="178" fontId="8" fillId="2" borderId="152" xfId="1" applyNumberFormat="1" applyFont="1" applyFill="1" applyBorder="1" applyAlignment="1" applyProtection="1">
      <alignment horizontal="right" vertical="center" shrinkToFit="1"/>
    </xf>
    <xf numFmtId="178" fontId="8" fillId="2" borderId="157" xfId="1" applyNumberFormat="1" applyFont="1" applyFill="1" applyBorder="1" applyAlignment="1" applyProtection="1">
      <alignment horizontal="right" vertical="center" shrinkToFit="1"/>
    </xf>
    <xf numFmtId="178" fontId="8" fillId="2" borderId="158" xfId="1" applyNumberFormat="1" applyFont="1" applyFill="1" applyBorder="1" applyAlignment="1" applyProtection="1">
      <alignment horizontal="right" vertical="center" shrinkToFit="1"/>
    </xf>
    <xf numFmtId="178" fontId="8" fillId="2" borderId="159" xfId="1" applyNumberFormat="1" applyFont="1" applyFill="1" applyBorder="1" applyAlignment="1" applyProtection="1">
      <alignment horizontal="right" vertical="center" shrinkToFit="1"/>
    </xf>
    <xf numFmtId="178" fontId="8" fillId="2" borderId="160" xfId="1" applyNumberFormat="1" applyFont="1" applyFill="1" applyBorder="1" applyAlignment="1" applyProtection="1">
      <alignment horizontal="right" vertical="center" shrinkToFit="1"/>
    </xf>
    <xf numFmtId="178" fontId="8" fillId="2" borderId="50" xfId="1" applyNumberFormat="1" applyFont="1" applyFill="1" applyBorder="1" applyAlignment="1" applyProtection="1">
      <alignment horizontal="right" vertical="center" shrinkToFit="1"/>
    </xf>
    <xf numFmtId="178" fontId="8" fillId="2" borderId="51" xfId="1" applyNumberFormat="1" applyFont="1" applyFill="1" applyBorder="1" applyAlignment="1" applyProtection="1">
      <alignment horizontal="right" vertical="center" shrinkToFit="1"/>
    </xf>
    <xf numFmtId="178" fontId="8" fillId="2" borderId="1" xfId="1" applyNumberFormat="1" applyFont="1" applyFill="1" applyBorder="1" applyAlignment="1" applyProtection="1">
      <alignment horizontal="right" vertical="center" shrinkToFit="1"/>
    </xf>
    <xf numFmtId="178" fontId="35" fillId="5" borderId="36" xfId="1" applyNumberFormat="1" applyFont="1" applyFill="1" applyBorder="1" applyAlignment="1" applyProtection="1">
      <alignment horizontal="right" vertical="center" shrinkToFit="1"/>
    </xf>
    <xf numFmtId="178" fontId="35" fillId="5" borderId="40" xfId="1" applyNumberFormat="1" applyFont="1" applyFill="1" applyBorder="1" applyAlignment="1" applyProtection="1">
      <alignment horizontal="right" vertical="center" shrinkToFit="1"/>
    </xf>
    <xf numFmtId="178" fontId="35" fillId="2" borderId="36" xfId="1" applyNumberFormat="1" applyFont="1" applyFill="1" applyBorder="1" applyAlignment="1" applyProtection="1">
      <alignment horizontal="right" vertical="center" shrinkToFit="1"/>
      <protection locked="0"/>
    </xf>
    <xf numFmtId="178" fontId="35" fillId="2" borderId="40" xfId="1" applyNumberFormat="1" applyFont="1" applyFill="1" applyBorder="1" applyAlignment="1" applyProtection="1">
      <alignment horizontal="right" vertical="center" shrinkToFit="1"/>
      <protection locked="0"/>
    </xf>
    <xf numFmtId="178" fontId="35" fillId="2" borderId="65" xfId="1" applyNumberFormat="1" applyFont="1" applyFill="1" applyBorder="1" applyAlignment="1" applyProtection="1">
      <alignment horizontal="right" vertical="center" shrinkToFit="1"/>
      <protection locked="0"/>
    </xf>
    <xf numFmtId="178" fontId="35" fillId="2" borderId="66" xfId="1" applyNumberFormat="1" applyFont="1" applyFill="1" applyBorder="1" applyAlignment="1" applyProtection="1">
      <alignment horizontal="right" vertical="center" shrinkToFit="1"/>
      <protection locked="0"/>
    </xf>
    <xf numFmtId="0" fontId="8" fillId="0" borderId="27" xfId="0" applyFont="1" applyBorder="1" applyAlignment="1" applyProtection="1">
      <alignment horizontal="left" vertical="center" shrinkToFit="1"/>
      <protection locked="0"/>
    </xf>
    <xf numFmtId="0" fontId="9" fillId="0" borderId="154" xfId="0" applyFont="1" applyBorder="1" applyAlignment="1" applyProtection="1">
      <alignment horizontal="left" vertical="center" shrinkToFit="1"/>
      <protection locked="0"/>
    </xf>
    <xf numFmtId="178" fontId="8" fillId="2" borderId="20" xfId="1" applyNumberFormat="1" applyFont="1" applyFill="1" applyBorder="1" applyAlignment="1" applyProtection="1">
      <alignment horizontal="right" vertical="center" shrinkToFit="1"/>
    </xf>
    <xf numFmtId="178" fontId="8" fillId="2" borderId="61" xfId="1" applyNumberFormat="1" applyFont="1" applyFill="1" applyBorder="1" applyAlignment="1" applyProtection="1">
      <alignment horizontal="right" vertical="center" shrinkToFit="1"/>
    </xf>
    <xf numFmtId="178" fontId="8" fillId="0" borderId="6" xfId="0" applyNumberFormat="1" applyFont="1" applyBorder="1" applyProtection="1">
      <alignment vertical="center"/>
      <protection locked="0"/>
    </xf>
    <xf numFmtId="0" fontId="9" fillId="3" borderId="22" xfId="0" applyFont="1" applyFill="1" applyBorder="1" applyAlignment="1" applyProtection="1">
      <alignment horizontal="left" vertical="center" shrinkToFit="1"/>
      <protection locked="0"/>
    </xf>
    <xf numFmtId="0" fontId="9" fillId="3" borderId="104" xfId="0" applyFont="1" applyFill="1" applyBorder="1" applyAlignment="1" applyProtection="1">
      <alignment horizontal="left" vertical="center" shrinkToFit="1"/>
      <protection locked="0"/>
    </xf>
    <xf numFmtId="0" fontId="9" fillId="3" borderId="17" xfId="0" applyFont="1" applyFill="1" applyBorder="1" applyAlignment="1" applyProtection="1">
      <alignment horizontal="left" vertical="center" shrinkToFit="1"/>
      <protection locked="0"/>
    </xf>
    <xf numFmtId="0" fontId="9" fillId="3" borderId="88" xfId="0" applyFont="1" applyFill="1" applyBorder="1" applyAlignment="1" applyProtection="1">
      <alignment horizontal="right" vertical="center" shrinkToFit="1"/>
      <protection locked="0"/>
    </xf>
    <xf numFmtId="0" fontId="8" fillId="0" borderId="14" xfId="0" applyFont="1" applyBorder="1" applyProtection="1">
      <alignment vertical="center"/>
      <protection locked="0"/>
    </xf>
    <xf numFmtId="0" fontId="8" fillId="0" borderId="19" xfId="0" applyFont="1" applyBorder="1" applyProtection="1">
      <alignment vertical="center"/>
      <protection locked="0"/>
    </xf>
    <xf numFmtId="0" fontId="46" fillId="0" borderId="0" xfId="0" applyFont="1" applyAlignment="1">
      <alignment vertical="top" wrapText="1"/>
    </xf>
    <xf numFmtId="178" fontId="35" fillId="0" borderId="137" xfId="1" applyNumberFormat="1" applyFont="1" applyFill="1" applyBorder="1" applyAlignment="1" applyProtection="1">
      <alignment horizontal="right" vertical="center" shrinkToFit="1"/>
      <protection locked="0"/>
    </xf>
    <xf numFmtId="0" fontId="2" fillId="0" borderId="0" xfId="0" applyFont="1" applyAlignment="1" applyProtection="1">
      <alignment horizontal="right" wrapText="1"/>
      <protection locked="0"/>
    </xf>
    <xf numFmtId="0" fontId="2" fillId="0" borderId="0" xfId="0" applyFont="1" applyAlignment="1">
      <alignment horizontal="right"/>
    </xf>
    <xf numFmtId="178" fontId="39" fillId="4" borderId="168" xfId="1" applyNumberFormat="1" applyFont="1" applyFill="1" applyBorder="1" applyAlignment="1" applyProtection="1">
      <alignment horizontal="center" vertical="center" shrinkToFit="1"/>
      <protection locked="0"/>
    </xf>
    <xf numFmtId="178" fontId="39" fillId="4" borderId="169" xfId="1" applyNumberFormat="1" applyFont="1" applyFill="1" applyBorder="1" applyAlignment="1" applyProtection="1">
      <alignment horizontal="center" vertical="center" shrinkToFit="1"/>
      <protection locked="0"/>
    </xf>
    <xf numFmtId="0" fontId="5" fillId="6" borderId="1" xfId="0" applyFont="1" applyFill="1" applyBorder="1" applyAlignment="1">
      <alignment horizontal="center" vertical="center"/>
    </xf>
    <xf numFmtId="0" fontId="5" fillId="6" borderId="1" xfId="0" applyFont="1" applyFill="1" applyBorder="1" applyAlignment="1">
      <alignment horizontal="center" vertical="center" shrinkToFit="1"/>
    </xf>
    <xf numFmtId="0" fontId="22" fillId="0" borderId="1" xfId="0" applyFont="1" applyBorder="1" applyAlignment="1" applyProtection="1">
      <alignment horizontal="center" vertical="center" shrinkToFit="1"/>
      <protection locked="0"/>
    </xf>
    <xf numFmtId="176" fontId="8" fillId="0" borderId="1" xfId="0" applyNumberFormat="1" applyFont="1" applyBorder="1" applyAlignment="1" applyProtection="1">
      <alignment horizontal="center" vertical="center" shrinkToFit="1"/>
      <protection locked="0"/>
    </xf>
    <xf numFmtId="176" fontId="8" fillId="0" borderId="48" xfId="0" applyNumberFormat="1" applyFont="1" applyBorder="1" applyAlignment="1" applyProtection="1">
      <alignment horizontal="center" vertical="center" shrinkToFit="1"/>
      <protection locked="0"/>
    </xf>
    <xf numFmtId="178" fontId="20" fillId="6" borderId="71" xfId="0" applyNumberFormat="1" applyFont="1" applyFill="1" applyBorder="1" applyAlignment="1">
      <alignment horizontal="center" vertical="center" wrapText="1" shrinkToFit="1"/>
    </xf>
    <xf numFmtId="178" fontId="20" fillId="6" borderId="140" xfId="0" applyNumberFormat="1" applyFont="1" applyFill="1" applyBorder="1" applyAlignment="1">
      <alignment horizontal="center" vertical="center" wrapText="1" shrinkToFit="1"/>
    </xf>
    <xf numFmtId="178" fontId="8" fillId="6" borderId="126" xfId="1" applyNumberFormat="1" applyFont="1" applyFill="1" applyBorder="1" applyAlignment="1">
      <alignment horizontal="center" vertical="center" shrinkToFit="1"/>
    </xf>
    <xf numFmtId="178" fontId="8" fillId="6" borderId="122" xfId="1" applyNumberFormat="1" applyFont="1" applyFill="1" applyBorder="1" applyAlignment="1">
      <alignment horizontal="center" vertical="center" shrinkToFit="1"/>
    </xf>
    <xf numFmtId="178" fontId="8" fillId="6" borderId="74" xfId="1" applyNumberFormat="1" applyFont="1" applyFill="1" applyBorder="1" applyAlignment="1">
      <alignment horizontal="center" vertical="center" shrinkToFit="1"/>
    </xf>
    <xf numFmtId="178" fontId="8" fillId="6" borderId="128" xfId="1" applyNumberFormat="1" applyFont="1" applyFill="1" applyBorder="1" applyAlignment="1">
      <alignment horizontal="center" vertical="center" shrinkToFit="1"/>
    </xf>
    <xf numFmtId="0" fontId="9" fillId="6" borderId="21" xfId="0" applyFont="1" applyFill="1" applyBorder="1" applyAlignment="1">
      <alignment horizontal="left" vertical="center" wrapText="1"/>
    </xf>
    <xf numFmtId="0" fontId="9" fillId="6" borderId="28" xfId="0" applyFont="1" applyFill="1" applyBorder="1" applyAlignment="1">
      <alignment horizontal="left" vertical="center" wrapText="1"/>
    </xf>
    <xf numFmtId="0" fontId="9" fillId="6" borderId="28" xfId="0" applyFont="1" applyFill="1" applyBorder="1" applyAlignment="1">
      <alignment horizontal="left" vertical="center"/>
    </xf>
    <xf numFmtId="178" fontId="8" fillId="6" borderId="161" xfId="1" applyNumberFormat="1" applyFont="1" applyFill="1" applyBorder="1" applyAlignment="1">
      <alignment horizontal="center" vertical="center" shrinkToFit="1"/>
    </xf>
    <xf numFmtId="178" fontId="8" fillId="6" borderId="164" xfId="1" applyNumberFormat="1" applyFont="1" applyFill="1" applyBorder="1" applyAlignment="1">
      <alignment horizontal="center" vertical="center" shrinkToFit="1"/>
    </xf>
    <xf numFmtId="178" fontId="8" fillId="6" borderId="166" xfId="1" applyNumberFormat="1" applyFont="1" applyFill="1" applyBorder="1" applyAlignment="1">
      <alignment horizontal="center" vertical="center" shrinkToFit="1"/>
    </xf>
    <xf numFmtId="178" fontId="8" fillId="6" borderId="162" xfId="1" applyNumberFormat="1" applyFont="1" applyFill="1" applyBorder="1" applyAlignment="1">
      <alignment horizontal="center" vertical="center" shrinkToFit="1"/>
    </xf>
    <xf numFmtId="178" fontId="8" fillId="6" borderId="165" xfId="1" applyNumberFormat="1" applyFont="1" applyFill="1" applyBorder="1" applyAlignment="1">
      <alignment horizontal="center" vertical="center" shrinkToFit="1"/>
    </xf>
    <xf numFmtId="178" fontId="8" fillId="6" borderId="167" xfId="1" applyNumberFormat="1" applyFont="1" applyFill="1" applyBorder="1" applyAlignment="1">
      <alignment horizontal="center" vertical="center" shrinkToFit="1"/>
    </xf>
    <xf numFmtId="178" fontId="8" fillId="6" borderId="120" xfId="1" applyNumberFormat="1" applyFont="1" applyFill="1" applyBorder="1" applyAlignment="1">
      <alignment horizontal="center" vertical="center" shrinkToFit="1"/>
    </xf>
    <xf numFmtId="178" fontId="8" fillId="6" borderId="24" xfId="1" applyNumberFormat="1" applyFont="1" applyFill="1" applyBorder="1" applyAlignment="1">
      <alignment horizontal="center" vertical="center" shrinkToFit="1"/>
    </xf>
    <xf numFmtId="178" fontId="8" fillId="6" borderId="76" xfId="1" applyNumberFormat="1" applyFont="1" applyFill="1" applyBorder="1" applyAlignment="1">
      <alignment horizontal="center" vertical="center" shrinkToFit="1"/>
    </xf>
    <xf numFmtId="178" fontId="8" fillId="6" borderId="73" xfId="1" applyNumberFormat="1" applyFont="1" applyFill="1" applyBorder="1" applyAlignment="1">
      <alignment horizontal="center" vertical="center" shrinkToFit="1"/>
    </xf>
    <xf numFmtId="178" fontId="8" fillId="6" borderId="33" xfId="1" applyNumberFormat="1" applyFont="1" applyFill="1" applyBorder="1" applyAlignment="1">
      <alignment horizontal="center" vertical="center" shrinkToFit="1"/>
    </xf>
    <xf numFmtId="178" fontId="8" fillId="6" borderId="163" xfId="1" applyNumberFormat="1" applyFont="1" applyFill="1" applyBorder="1" applyAlignment="1">
      <alignment horizontal="center" vertical="center" shrinkToFit="1"/>
    </xf>
    <xf numFmtId="178" fontId="8" fillId="6" borderId="123" xfId="1" applyNumberFormat="1" applyFont="1" applyFill="1" applyBorder="1" applyAlignment="1">
      <alignment horizontal="center" vertical="center" shrinkToFit="1"/>
    </xf>
    <xf numFmtId="0" fontId="9" fillId="6" borderId="2" xfId="0" applyFont="1" applyFill="1" applyBorder="1" applyAlignment="1">
      <alignment horizontal="center" vertical="center"/>
    </xf>
    <xf numFmtId="0" fontId="9" fillId="6" borderId="170" xfId="0" applyFont="1" applyFill="1" applyBorder="1" applyAlignment="1">
      <alignment horizontal="center" vertical="center"/>
    </xf>
    <xf numFmtId="0" fontId="8" fillId="6" borderId="2" xfId="0" applyFont="1" applyFill="1" applyBorder="1" applyAlignment="1">
      <alignment horizontal="left" vertical="center" shrinkToFit="1"/>
    </xf>
    <xf numFmtId="0" fontId="8" fillId="6" borderId="28" xfId="0" applyFont="1" applyFill="1" applyBorder="1" applyAlignment="1">
      <alignment horizontal="left" vertical="center" shrinkToFit="1"/>
    </xf>
    <xf numFmtId="0" fontId="9" fillId="5" borderId="2" xfId="0" applyFont="1" applyFill="1" applyBorder="1" applyAlignment="1">
      <alignment horizontal="left" vertical="center" wrapText="1"/>
    </xf>
    <xf numFmtId="0" fontId="9" fillId="5" borderId="28" xfId="0" applyFont="1" applyFill="1" applyBorder="1" applyAlignment="1">
      <alignment horizontal="left" vertical="center" wrapText="1"/>
    </xf>
    <xf numFmtId="0" fontId="9" fillId="6" borderId="94" xfId="0" applyFont="1" applyFill="1" applyBorder="1" applyAlignment="1">
      <alignment horizontal="left" vertical="center" wrapText="1" shrinkToFit="1"/>
    </xf>
    <xf numFmtId="0" fontId="9" fillId="6" borderId="149" xfId="0" applyFont="1" applyFill="1" applyBorder="1" applyAlignment="1">
      <alignment horizontal="left" vertical="center" wrapText="1" shrinkToFit="1"/>
    </xf>
    <xf numFmtId="0" fontId="16" fillId="6" borderId="1" xfId="0" applyFont="1" applyFill="1" applyBorder="1" applyAlignment="1">
      <alignment horizontal="left" vertical="center" shrinkToFit="1"/>
    </xf>
    <xf numFmtId="178" fontId="8" fillId="6" borderId="121" xfId="1" applyNumberFormat="1" applyFont="1" applyFill="1" applyBorder="1" applyAlignment="1">
      <alignment horizontal="center" vertical="center" shrinkToFit="1"/>
    </xf>
    <xf numFmtId="178" fontId="8" fillId="6" borderId="124" xfId="1" applyNumberFormat="1" applyFont="1" applyFill="1" applyBorder="1" applyAlignment="1">
      <alignment horizontal="center" vertical="center" shrinkToFit="1"/>
    </xf>
    <xf numFmtId="178" fontId="8" fillId="6" borderId="125" xfId="1" applyNumberFormat="1" applyFont="1" applyFill="1" applyBorder="1" applyAlignment="1">
      <alignment horizontal="center" vertical="center" shrinkToFit="1"/>
    </xf>
    <xf numFmtId="178" fontId="8" fillId="6" borderId="127" xfId="1" applyNumberFormat="1" applyFont="1" applyFill="1" applyBorder="1" applyAlignment="1">
      <alignment horizontal="center" vertical="center" shrinkToFit="1"/>
    </xf>
    <xf numFmtId="178" fontId="8" fillId="6" borderId="129" xfId="1" applyNumberFormat="1" applyFont="1" applyFill="1" applyBorder="1" applyAlignment="1">
      <alignment horizontal="center" vertical="center" shrinkToFit="1"/>
    </xf>
    <xf numFmtId="178" fontId="8" fillId="6" borderId="75" xfId="1" applyNumberFormat="1" applyFont="1" applyFill="1" applyBorder="1" applyAlignment="1">
      <alignment horizontal="center" vertical="center" shrinkToFit="1"/>
    </xf>
    <xf numFmtId="0" fontId="9" fillId="5" borderId="99" xfId="0" applyFont="1" applyFill="1" applyBorder="1" applyAlignment="1">
      <alignment horizontal="left" vertical="center" shrinkToFit="1"/>
    </xf>
    <xf numFmtId="0" fontId="9" fillId="5" borderId="100" xfId="0" applyFont="1" applyFill="1" applyBorder="1" applyAlignment="1">
      <alignment horizontal="left" vertical="center" shrinkToFit="1"/>
    </xf>
    <xf numFmtId="178" fontId="42" fillId="6" borderId="56" xfId="1" applyNumberFormat="1" applyFont="1" applyFill="1" applyBorder="1" applyAlignment="1">
      <alignment horizontal="right" vertical="center" wrapText="1" shrinkToFit="1"/>
    </xf>
    <xf numFmtId="178" fontId="42" fillId="6" borderId="65" xfId="1" applyNumberFormat="1" applyFont="1" applyFill="1" applyBorder="1" applyAlignment="1">
      <alignment horizontal="right" vertical="center" wrapText="1" shrinkToFit="1"/>
    </xf>
    <xf numFmtId="0" fontId="6" fillId="6" borderId="132" xfId="0" applyFont="1" applyFill="1" applyBorder="1" applyAlignment="1">
      <alignment horizontal="left" vertical="center" wrapText="1" shrinkToFit="1"/>
    </xf>
    <xf numFmtId="0" fontId="6" fillId="6" borderId="133" xfId="0" applyFont="1" applyFill="1" applyBorder="1" applyAlignment="1">
      <alignment horizontal="left" vertical="center" wrapText="1" shrinkToFit="1"/>
    </xf>
    <xf numFmtId="0" fontId="20" fillId="0" borderId="1" xfId="0" applyFont="1" applyBorder="1" applyAlignment="1" applyProtection="1">
      <alignment horizontal="left" vertical="top" wrapText="1"/>
      <protection locked="0"/>
    </xf>
    <xf numFmtId="0" fontId="9" fillId="6" borderId="19" xfId="0" applyFont="1" applyFill="1" applyBorder="1" applyAlignment="1">
      <alignment horizontal="left" vertical="center" shrinkToFit="1"/>
    </xf>
    <xf numFmtId="0" fontId="14" fillId="6" borderId="1" xfId="0" applyFont="1" applyFill="1" applyBorder="1" applyAlignment="1">
      <alignment horizontal="left" vertical="center" shrinkToFit="1"/>
    </xf>
    <xf numFmtId="0" fontId="9" fillId="6" borderId="1" xfId="0" applyFont="1" applyFill="1" applyBorder="1" applyAlignment="1">
      <alignment horizontal="left" vertical="center" shrinkToFit="1"/>
    </xf>
    <xf numFmtId="0" fontId="9" fillId="6" borderId="14" xfId="0" applyFont="1" applyFill="1" applyBorder="1" applyAlignment="1">
      <alignment horizontal="left" vertical="center" shrinkToFit="1"/>
    </xf>
    <xf numFmtId="0" fontId="27" fillId="6" borderId="46" xfId="0" applyFont="1" applyFill="1" applyBorder="1" applyAlignment="1">
      <alignment horizontal="center" vertical="center" wrapText="1"/>
    </xf>
    <xf numFmtId="0" fontId="27" fillId="6" borderId="55" xfId="0" applyFont="1" applyFill="1" applyBorder="1" applyAlignment="1">
      <alignment horizontal="center" vertical="center" wrapText="1"/>
    </xf>
    <xf numFmtId="0" fontId="6" fillId="6" borderId="3" xfId="0" applyFont="1" applyFill="1" applyBorder="1" applyAlignment="1">
      <alignment horizontal="left" vertical="top" wrapText="1"/>
    </xf>
    <xf numFmtId="0" fontId="6" fillId="6" borderId="6" xfId="0" applyFont="1" applyFill="1" applyBorder="1" applyAlignment="1">
      <alignment horizontal="left" vertical="top" wrapText="1"/>
    </xf>
    <xf numFmtId="0" fontId="6" fillId="6" borderId="41" xfId="0" applyFont="1" applyFill="1" applyBorder="1" applyAlignment="1">
      <alignment horizontal="left" vertical="top" wrapText="1"/>
    </xf>
    <xf numFmtId="0" fontId="27" fillId="6" borderId="176" xfId="0" applyFont="1" applyFill="1" applyBorder="1" applyAlignment="1">
      <alignment horizontal="center" vertical="center" wrapText="1"/>
    </xf>
    <xf numFmtId="0" fontId="27" fillId="6" borderId="172" xfId="0" applyFont="1" applyFill="1" applyBorder="1" applyAlignment="1">
      <alignment horizontal="center" vertical="center" wrapText="1"/>
    </xf>
    <xf numFmtId="0" fontId="27" fillId="6" borderId="171" xfId="0" applyFont="1" applyFill="1" applyBorder="1" applyAlignment="1">
      <alignment horizontal="center" vertical="center" wrapText="1"/>
    </xf>
    <xf numFmtId="0" fontId="27" fillId="6" borderId="40" xfId="0" applyFont="1" applyFill="1" applyBorder="1" applyAlignment="1">
      <alignment horizontal="center" vertical="center" wrapText="1"/>
    </xf>
    <xf numFmtId="0" fontId="9" fillId="6" borderId="2" xfId="0" applyFont="1" applyFill="1" applyBorder="1" applyAlignment="1">
      <alignment horizontal="left" vertical="center" shrinkToFit="1"/>
    </xf>
    <xf numFmtId="0" fontId="9" fillId="6" borderId="28" xfId="0" applyFont="1" applyFill="1" applyBorder="1" applyAlignment="1">
      <alignment horizontal="left" vertical="center" shrinkToFit="1"/>
    </xf>
    <xf numFmtId="0" fontId="14" fillId="6" borderId="27" xfId="0" applyFont="1" applyFill="1" applyBorder="1" applyAlignment="1">
      <alignment horizontal="left" vertical="center" shrinkToFit="1"/>
    </xf>
    <xf numFmtId="0" fontId="14" fillId="6" borderId="80" xfId="0" applyFont="1" applyFill="1" applyBorder="1" applyAlignment="1">
      <alignment horizontal="left" vertical="center" shrinkToFit="1"/>
    </xf>
    <xf numFmtId="0" fontId="11" fillId="6" borderId="2" xfId="0" applyFont="1" applyFill="1" applyBorder="1" applyAlignment="1">
      <alignment horizontal="left" vertical="center" shrinkToFit="1"/>
    </xf>
    <xf numFmtId="0" fontId="11" fillId="6" borderId="28" xfId="0" applyFont="1" applyFill="1" applyBorder="1" applyAlignment="1">
      <alignment horizontal="left" vertical="center" shrinkToFit="1"/>
    </xf>
    <xf numFmtId="0" fontId="14" fillId="6" borderId="12" xfId="0" applyFont="1" applyFill="1" applyBorder="1" applyAlignment="1">
      <alignment horizontal="left" vertical="center" shrinkToFit="1"/>
    </xf>
    <xf numFmtId="0" fontId="14" fillId="6" borderId="81" xfId="0" applyFont="1" applyFill="1" applyBorder="1" applyAlignment="1">
      <alignment horizontal="left" vertical="center" shrinkToFit="1"/>
    </xf>
    <xf numFmtId="0" fontId="9" fillId="6" borderId="130" xfId="0" applyFont="1" applyFill="1" applyBorder="1" applyAlignment="1">
      <alignment horizontal="right" vertical="center" shrinkToFit="1"/>
    </xf>
    <xf numFmtId="0" fontId="9" fillId="6" borderId="131" xfId="0" applyFont="1" applyFill="1" applyBorder="1" applyAlignment="1">
      <alignment horizontal="right" vertical="center" shrinkToFit="1"/>
    </xf>
    <xf numFmtId="0" fontId="11" fillId="6" borderId="2" xfId="0" applyFont="1" applyFill="1" applyBorder="1" applyAlignment="1">
      <alignment horizontal="left" vertical="center" wrapText="1" shrinkToFit="1"/>
    </xf>
    <xf numFmtId="0" fontId="11" fillId="6" borderId="28" xfId="0" applyFont="1" applyFill="1" applyBorder="1" applyAlignment="1">
      <alignment horizontal="left" vertical="center" wrapText="1" shrinkToFit="1"/>
    </xf>
    <xf numFmtId="0" fontId="43" fillId="0" borderId="0" xfId="0" applyFont="1" applyAlignment="1">
      <alignment horizontal="left" vertical="center" wrapText="1"/>
    </xf>
    <xf numFmtId="0" fontId="2" fillId="0" borderId="1" xfId="0" applyFont="1" applyBorder="1" applyAlignment="1" applyProtection="1">
      <alignment horizontal="left" vertical="top" wrapText="1"/>
      <protection locked="0"/>
    </xf>
    <xf numFmtId="0" fontId="54" fillId="6" borderId="145" xfId="0" applyFont="1" applyFill="1" applyBorder="1" applyAlignment="1">
      <alignment horizontal="left" vertical="center" wrapText="1"/>
    </xf>
    <xf numFmtId="0" fontId="54" fillId="6" borderId="146" xfId="0" applyFont="1" applyFill="1" applyBorder="1" applyAlignment="1">
      <alignment horizontal="left" vertical="center" wrapText="1"/>
    </xf>
    <xf numFmtId="0" fontId="54" fillId="6" borderId="53" xfId="0" applyFont="1" applyFill="1" applyBorder="1" applyAlignment="1">
      <alignment horizontal="left" vertical="center" wrapText="1"/>
    </xf>
    <xf numFmtId="0" fontId="54" fillId="6" borderId="112"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54" fillId="6" borderId="111" xfId="0" applyFont="1" applyFill="1" applyBorder="1" applyAlignment="1">
      <alignment horizontal="left" vertical="center" wrapText="1"/>
    </xf>
    <xf numFmtId="0" fontId="54" fillId="6" borderId="15" xfId="0" applyFont="1" applyFill="1" applyBorder="1" applyAlignment="1">
      <alignment horizontal="left" vertical="center" wrapText="1"/>
    </xf>
    <xf numFmtId="0" fontId="54" fillId="6" borderId="45" xfId="0" applyFont="1" applyFill="1" applyBorder="1" applyAlignment="1">
      <alignment horizontal="left" vertical="center" wrapText="1"/>
    </xf>
    <xf numFmtId="0" fontId="26" fillId="0" borderId="0" xfId="0" applyFont="1" applyAlignment="1">
      <alignment horizontal="left" vertical="center" wrapText="1"/>
    </xf>
    <xf numFmtId="0" fontId="31" fillId="2" borderId="1" xfId="0" applyFont="1" applyFill="1" applyBorder="1" applyAlignment="1">
      <alignment horizontal="center" vertical="center" shrinkToFit="1"/>
    </xf>
    <xf numFmtId="0" fontId="8" fillId="6" borderId="102" xfId="0" applyFont="1" applyFill="1" applyBorder="1" applyAlignment="1">
      <alignment horizontal="left" vertical="center" wrapText="1"/>
    </xf>
    <xf numFmtId="0" fontId="8" fillId="6" borderId="100" xfId="0" applyFont="1" applyFill="1" applyBorder="1" applyAlignment="1">
      <alignment horizontal="left" vertical="center" wrapText="1"/>
    </xf>
    <xf numFmtId="0" fontId="8" fillId="6" borderId="7" xfId="0" applyFont="1" applyFill="1" applyBorder="1" applyAlignment="1">
      <alignment horizontal="left" vertical="center" wrapText="1" shrinkToFit="1"/>
    </xf>
    <xf numFmtId="0" fontId="8" fillId="6" borderId="28" xfId="0" applyFont="1" applyFill="1" applyBorder="1" applyAlignment="1">
      <alignment horizontal="left" vertical="center" wrapText="1" shrinkToFit="1"/>
    </xf>
    <xf numFmtId="0" fontId="16" fillId="6" borderId="107" xfId="0" applyFont="1" applyFill="1" applyBorder="1" applyAlignment="1">
      <alignment horizontal="left" vertical="center" wrapText="1" shrinkToFit="1"/>
    </xf>
    <xf numFmtId="0" fontId="16" fillId="6" borderId="149" xfId="0" applyFont="1" applyFill="1" applyBorder="1" applyAlignment="1">
      <alignment horizontal="left" vertical="center" wrapText="1" shrinkToFit="1"/>
    </xf>
    <xf numFmtId="0" fontId="20" fillId="6" borderId="71" xfId="0" applyFont="1" applyFill="1" applyBorder="1" applyAlignment="1">
      <alignment horizontal="center" vertical="center"/>
    </xf>
    <xf numFmtId="0" fontId="20" fillId="6" borderId="92" xfId="0" applyFont="1" applyFill="1" applyBorder="1" applyAlignment="1">
      <alignment horizontal="center" vertical="center"/>
    </xf>
    <xf numFmtId="0" fontId="20" fillId="6" borderId="72" xfId="0" applyFont="1" applyFill="1" applyBorder="1" applyAlignment="1">
      <alignment horizontal="center" vertical="center"/>
    </xf>
    <xf numFmtId="0" fontId="43" fillId="0" borderId="0" xfId="0" applyFont="1" applyAlignment="1">
      <alignment horizontal="left" vertical="top" wrapText="1"/>
    </xf>
    <xf numFmtId="0" fontId="37" fillId="0" borderId="58" xfId="0" applyFont="1" applyBorder="1" applyAlignment="1" applyProtection="1">
      <alignment horizontal="left" vertical="center" wrapText="1" shrinkToFit="1"/>
      <protection locked="0"/>
    </xf>
    <xf numFmtId="0" fontId="37" fillId="0" borderId="51" xfId="0" applyFont="1" applyBorder="1" applyAlignment="1" applyProtection="1">
      <alignment horizontal="left" vertical="center" wrapText="1" shrinkToFit="1"/>
      <protection locked="0"/>
    </xf>
    <xf numFmtId="0" fontId="43" fillId="0" borderId="78" xfId="0" applyFont="1" applyBorder="1" applyAlignment="1">
      <alignment horizontal="left" vertical="top" wrapText="1"/>
    </xf>
    <xf numFmtId="0" fontId="59" fillId="0" borderId="0" xfId="0" applyFont="1" applyAlignment="1">
      <alignment horizontal="center" shrinkToFit="1"/>
    </xf>
    <xf numFmtId="0" fontId="45" fillId="0" borderId="0" xfId="0" applyFont="1" applyAlignment="1">
      <alignment horizontal="left" wrapText="1"/>
    </xf>
    <xf numFmtId="0" fontId="46" fillId="0" borderId="0" xfId="0" applyFont="1" applyAlignment="1">
      <alignment horizontal="left" wrapText="1"/>
    </xf>
    <xf numFmtId="0" fontId="9" fillId="6" borderId="99" xfId="0" applyFont="1" applyFill="1" applyBorder="1" applyAlignment="1">
      <alignment horizontal="center" vertical="center"/>
    </xf>
    <xf numFmtId="0" fontId="9" fillId="6" borderId="100" xfId="0" applyFont="1" applyFill="1" applyBorder="1" applyAlignment="1">
      <alignment horizontal="center" vertical="center"/>
    </xf>
    <xf numFmtId="0" fontId="45" fillId="0" borderId="0" xfId="0" applyFont="1" applyAlignment="1">
      <alignment horizontal="left" vertical="center" wrapText="1"/>
    </xf>
    <xf numFmtId="0" fontId="22" fillId="2" borderId="1" xfId="0" applyFont="1" applyFill="1" applyBorder="1" applyAlignment="1">
      <alignment horizontal="center" vertical="center" shrinkToFit="1"/>
    </xf>
    <xf numFmtId="176" fontId="23" fillId="2" borderId="1" xfId="0" applyNumberFormat="1" applyFont="1" applyFill="1" applyBorder="1" applyAlignment="1">
      <alignment horizontal="right" vertical="center" shrinkToFit="1"/>
    </xf>
    <xf numFmtId="0" fontId="4" fillId="0" borderId="0" xfId="0" applyFont="1" applyAlignment="1">
      <alignment horizontal="left" vertical="center"/>
    </xf>
    <xf numFmtId="0" fontId="6" fillId="0" borderId="54" xfId="0" applyFont="1" applyBorder="1" applyAlignment="1">
      <alignment horizontal="left" vertical="center"/>
    </xf>
    <xf numFmtId="0" fontId="9" fillId="6" borderId="53" xfId="0" applyFont="1" applyFill="1" applyBorder="1" applyAlignment="1">
      <alignment horizontal="left" vertical="center" shrinkToFit="1"/>
    </xf>
    <xf numFmtId="0" fontId="9" fillId="6" borderId="173" xfId="0" applyFont="1" applyFill="1" applyBorder="1" applyAlignment="1">
      <alignment horizontal="left" vertical="center" shrinkToFit="1"/>
    </xf>
    <xf numFmtId="0" fontId="46" fillId="0" borderId="0" xfId="0" applyFont="1" applyAlignment="1">
      <alignment horizontal="left" vertical="top" wrapText="1"/>
    </xf>
    <xf numFmtId="0" fontId="45" fillId="0" borderId="0" xfId="0" applyFont="1" applyAlignment="1">
      <alignment horizontal="left" vertical="center" shrinkToFit="1"/>
    </xf>
    <xf numFmtId="0" fontId="2" fillId="0" borderId="82" xfId="0" applyFont="1" applyBorder="1" applyAlignment="1">
      <alignment horizontal="left" vertical="top" wrapText="1"/>
    </xf>
    <xf numFmtId="0" fontId="2" fillId="0" borderId="0" xfId="0" applyFont="1" applyAlignment="1">
      <alignment horizontal="left" vertical="top" wrapText="1"/>
    </xf>
    <xf numFmtId="0" fontId="14" fillId="6" borderId="56" xfId="0" applyFont="1" applyFill="1" applyBorder="1" applyAlignment="1">
      <alignment horizontal="left" vertical="center" wrapText="1"/>
    </xf>
    <xf numFmtId="0" fontId="14" fillId="6" borderId="65" xfId="0" applyFont="1" applyFill="1" applyBorder="1" applyAlignment="1">
      <alignment horizontal="left" vertical="center" wrapText="1"/>
    </xf>
    <xf numFmtId="0" fontId="35" fillId="6" borderId="52" xfId="0" applyFont="1" applyFill="1" applyBorder="1" applyAlignment="1">
      <alignment horizontal="center" vertical="center" wrapText="1"/>
    </xf>
    <xf numFmtId="0" fontId="35" fillId="6" borderId="1" xfId="0" applyFont="1" applyFill="1" applyBorder="1" applyAlignment="1">
      <alignment horizontal="center" vertical="center" wrapText="1"/>
    </xf>
    <xf numFmtId="0" fontId="45" fillId="0" borderId="0" xfId="0" applyFont="1" applyAlignment="1">
      <alignment vertical="center" wrapText="1"/>
    </xf>
    <xf numFmtId="0" fontId="5" fillId="0" borderId="0" xfId="0" applyFont="1" applyAlignment="1">
      <alignment vertical="top" wrapText="1"/>
    </xf>
    <xf numFmtId="0" fontId="45" fillId="0" borderId="54" xfId="0" applyFont="1" applyBorder="1" applyAlignment="1">
      <alignment horizontal="left" wrapText="1"/>
    </xf>
    <xf numFmtId="0" fontId="27" fillId="6" borderId="52" xfId="0" applyFont="1" applyFill="1" applyBorder="1" applyAlignment="1">
      <alignment horizontal="center" vertical="center"/>
    </xf>
    <xf numFmtId="0" fontId="27" fillId="6" borderId="55" xfId="0" applyFont="1" applyFill="1" applyBorder="1" applyAlignment="1">
      <alignment horizontal="center" vertical="center"/>
    </xf>
    <xf numFmtId="178" fontId="35" fillId="2" borderId="56" xfId="1" applyNumberFormat="1" applyFont="1" applyFill="1" applyBorder="1" applyAlignment="1">
      <alignment horizontal="right" vertical="center" shrinkToFit="1"/>
    </xf>
    <xf numFmtId="178" fontId="35" fillId="2" borderId="36" xfId="1" applyNumberFormat="1" applyFont="1" applyFill="1" applyBorder="1" applyAlignment="1">
      <alignment horizontal="right" vertical="center" shrinkToFit="1"/>
    </xf>
    <xf numFmtId="178" fontId="35" fillId="0" borderId="56" xfId="1" applyNumberFormat="1" applyFont="1" applyFill="1" applyBorder="1" applyAlignment="1" applyProtection="1">
      <alignment horizontal="right" vertical="center" shrinkToFit="1"/>
      <protection locked="0"/>
    </xf>
    <xf numFmtId="178" fontId="35" fillId="0" borderId="36" xfId="1" applyNumberFormat="1" applyFont="1" applyFill="1" applyBorder="1" applyAlignment="1" applyProtection="1">
      <alignment horizontal="right" vertical="center" shrinkToFit="1"/>
      <protection locked="0"/>
    </xf>
    <xf numFmtId="0" fontId="35" fillId="6" borderId="56" xfId="0" applyFont="1" applyFill="1" applyBorder="1" applyAlignment="1">
      <alignment horizontal="center" vertical="center" wrapText="1"/>
    </xf>
    <xf numFmtId="0" fontId="35" fillId="6" borderId="65" xfId="0" applyFont="1" applyFill="1" applyBorder="1" applyAlignment="1">
      <alignment horizontal="center" vertical="center" wrapText="1"/>
    </xf>
    <xf numFmtId="0" fontId="7" fillId="6" borderId="89" xfId="0" applyFont="1" applyFill="1" applyBorder="1" applyAlignment="1">
      <alignment horizontal="left" vertical="top" wrapText="1"/>
    </xf>
    <xf numFmtId="0" fontId="7" fillId="6" borderId="87" xfId="0" applyFont="1" applyFill="1" applyBorder="1" applyAlignment="1">
      <alignment horizontal="left" vertical="top" wrapText="1"/>
    </xf>
    <xf numFmtId="0" fontId="7" fillId="6" borderId="110" xfId="0" applyFont="1" applyFill="1" applyBorder="1" applyAlignment="1">
      <alignment horizontal="left" vertical="top" wrapText="1"/>
    </xf>
    <xf numFmtId="0" fontId="19" fillId="0" borderId="0" xfId="0" applyFont="1" applyAlignment="1">
      <alignment horizontal="center" vertical="top" wrapText="1"/>
    </xf>
    <xf numFmtId="0" fontId="34" fillId="0" borderId="0" xfId="0" applyFont="1" applyAlignment="1">
      <alignment horizontal="left" vertical="center" wrapText="1"/>
    </xf>
    <xf numFmtId="0" fontId="9" fillId="6" borderId="46" xfId="0" applyFont="1" applyFill="1" applyBorder="1" applyAlignment="1">
      <alignment horizontal="center" vertical="center" wrapText="1"/>
    </xf>
    <xf numFmtId="0" fontId="9" fillId="6" borderId="50" xfId="0" applyFont="1" applyFill="1" applyBorder="1" applyAlignment="1">
      <alignment horizontal="center" vertical="center" wrapText="1"/>
    </xf>
    <xf numFmtId="0" fontId="2" fillId="6" borderId="141" xfId="0" applyFont="1" applyFill="1" applyBorder="1" applyAlignment="1">
      <alignment horizontal="center" vertical="center"/>
    </xf>
    <xf numFmtId="0" fontId="2" fillId="6" borderId="113" xfId="0" applyFont="1" applyFill="1" applyBorder="1" applyAlignment="1">
      <alignment horizontal="center" vertical="center"/>
    </xf>
    <xf numFmtId="0" fontId="2" fillId="6" borderId="114" xfId="0" applyFont="1" applyFill="1" applyBorder="1" applyAlignment="1">
      <alignment horizontal="center" vertical="center"/>
    </xf>
    <xf numFmtId="0" fontId="2" fillId="6" borderId="142" xfId="0" applyFont="1" applyFill="1" applyBorder="1" applyAlignment="1">
      <alignment horizontal="center" vertical="center"/>
    </xf>
    <xf numFmtId="0" fontId="2" fillId="6" borderId="115" xfId="0" applyFont="1" applyFill="1" applyBorder="1" applyAlignment="1">
      <alignment horizontal="center" vertical="center"/>
    </xf>
    <xf numFmtId="0" fontId="2" fillId="6" borderId="116" xfId="0" applyFont="1" applyFill="1" applyBorder="1" applyAlignment="1">
      <alignment horizontal="center" vertical="center"/>
    </xf>
    <xf numFmtId="178" fontId="35" fillId="0" borderId="57" xfId="1" applyNumberFormat="1" applyFont="1" applyFill="1" applyBorder="1" applyAlignment="1" applyProtection="1">
      <alignment horizontal="right" vertical="center" shrinkToFit="1"/>
      <protection locked="0"/>
    </xf>
    <xf numFmtId="178" fontId="35" fillId="0" borderId="66" xfId="1" applyNumberFormat="1" applyFont="1" applyFill="1" applyBorder="1" applyAlignment="1" applyProtection="1">
      <alignment horizontal="right" vertical="center" shrinkToFit="1"/>
      <protection locked="0"/>
    </xf>
    <xf numFmtId="178" fontId="35" fillId="0" borderId="40" xfId="1" applyNumberFormat="1" applyFont="1" applyFill="1" applyBorder="1" applyAlignment="1" applyProtection="1">
      <alignment horizontal="right" vertical="center" shrinkToFit="1"/>
      <protection locked="0"/>
    </xf>
    <xf numFmtId="0" fontId="25" fillId="0" borderId="0" xfId="0" applyFont="1" applyAlignment="1">
      <alignment horizontal="center" vertical="top" wrapText="1"/>
    </xf>
    <xf numFmtId="0" fontId="5" fillId="0" borderId="0" xfId="0" applyFont="1" applyAlignment="1">
      <alignment horizontal="left" vertical="top" wrapText="1"/>
    </xf>
    <xf numFmtId="0" fontId="5" fillId="0" borderId="0" xfId="0" applyFont="1" applyAlignment="1">
      <alignment horizontal="center" vertical="top" wrapText="1"/>
    </xf>
    <xf numFmtId="0" fontId="9" fillId="6" borderId="69" xfId="0" applyFont="1" applyFill="1" applyBorder="1" applyAlignment="1">
      <alignment horizontal="center" vertical="center" wrapText="1"/>
    </xf>
    <xf numFmtId="0" fontId="9" fillId="6" borderId="83" xfId="0" applyFont="1" applyFill="1" applyBorder="1" applyAlignment="1">
      <alignment horizontal="center" vertical="center" wrapText="1"/>
    </xf>
    <xf numFmtId="177" fontId="29" fillId="6" borderId="52" xfId="1" applyNumberFormat="1" applyFont="1" applyFill="1" applyBorder="1" applyAlignment="1">
      <alignment horizontal="center" shrinkToFit="1"/>
    </xf>
    <xf numFmtId="178" fontId="23" fillId="2" borderId="58" xfId="1" applyNumberFormat="1" applyFont="1" applyFill="1" applyBorder="1" applyAlignment="1">
      <alignment horizontal="center" vertical="center" shrinkToFit="1"/>
    </xf>
    <xf numFmtId="178" fontId="35" fillId="0" borderId="95" xfId="1" applyNumberFormat="1" applyFont="1" applyFill="1" applyBorder="1" applyAlignment="1" applyProtection="1">
      <alignment horizontal="right" vertical="center" shrinkToFit="1"/>
      <protection locked="0"/>
    </xf>
    <xf numFmtId="178" fontId="35" fillId="0" borderId="96" xfId="1" applyNumberFormat="1" applyFont="1" applyFill="1" applyBorder="1" applyAlignment="1" applyProtection="1">
      <alignment horizontal="right" vertical="center" shrinkToFit="1"/>
      <protection locked="0"/>
    </xf>
    <xf numFmtId="0" fontId="9" fillId="6" borderId="46" xfId="0" applyFont="1" applyFill="1" applyBorder="1" applyAlignment="1">
      <alignment horizontal="left" vertical="center" wrapText="1"/>
    </xf>
    <xf numFmtId="0" fontId="9" fillId="6" borderId="52" xfId="0" applyFont="1" applyFill="1" applyBorder="1" applyAlignment="1">
      <alignment horizontal="left" vertical="center" wrapText="1"/>
    </xf>
    <xf numFmtId="0" fontId="25" fillId="0" borderId="82" xfId="0" applyFont="1" applyBorder="1" applyAlignment="1">
      <alignment horizontal="center" vertical="top" wrapText="1"/>
    </xf>
    <xf numFmtId="0" fontId="21" fillId="0" borderId="94" xfId="0" applyFont="1" applyBorder="1" applyAlignment="1" applyProtection="1">
      <alignment horizontal="left" vertical="top" wrapText="1"/>
      <protection locked="0"/>
    </xf>
    <xf numFmtId="0" fontId="21" fillId="0" borderId="107" xfId="0" applyFont="1" applyBorder="1" applyAlignment="1" applyProtection="1">
      <alignment horizontal="left" vertical="top" wrapText="1"/>
      <protection locked="0"/>
    </xf>
    <xf numFmtId="0" fontId="21" fillId="0" borderId="98" xfId="0" applyFont="1" applyBorder="1" applyAlignment="1" applyProtection="1">
      <alignment horizontal="left" vertical="top" wrapText="1"/>
      <protection locked="0"/>
    </xf>
    <xf numFmtId="0" fontId="21" fillId="0" borderId="16" xfId="0" applyFont="1" applyBorder="1" applyAlignment="1" applyProtection="1">
      <alignment horizontal="left" vertical="top" wrapText="1"/>
      <protection locked="0"/>
    </xf>
    <xf numFmtId="0" fontId="21" fillId="0" borderId="0" xfId="0" applyFont="1" applyAlignment="1" applyProtection="1">
      <alignment horizontal="left" vertical="top" wrapText="1"/>
      <protection locked="0"/>
    </xf>
    <xf numFmtId="0" fontId="21" fillId="0" borderId="45" xfId="0" applyFont="1" applyBorder="1" applyAlignment="1" applyProtection="1">
      <alignment horizontal="left" vertical="top" wrapText="1"/>
      <protection locked="0"/>
    </xf>
    <xf numFmtId="0" fontId="21" fillId="0" borderId="21" xfId="0" applyFont="1" applyBorder="1" applyAlignment="1" applyProtection="1">
      <alignment horizontal="left" vertical="top" wrapText="1"/>
      <protection locked="0"/>
    </xf>
    <xf numFmtId="0" fontId="21" fillId="0" borderId="4" xfId="0" applyFont="1" applyBorder="1" applyAlignment="1" applyProtection="1">
      <alignment horizontal="left" vertical="top" wrapText="1"/>
      <protection locked="0"/>
    </xf>
    <xf numFmtId="0" fontId="21" fillId="0" borderId="59" xfId="0" applyFont="1" applyBorder="1" applyAlignment="1" applyProtection="1">
      <alignment horizontal="left" vertical="top" wrapText="1"/>
      <protection locked="0"/>
    </xf>
    <xf numFmtId="0" fontId="5" fillId="6" borderId="9" xfId="0" applyFont="1" applyFill="1" applyBorder="1" applyAlignment="1">
      <alignment horizontal="center" vertical="center" wrapText="1"/>
    </xf>
    <xf numFmtId="0" fontId="5" fillId="6" borderId="77" xfId="0" applyFont="1" applyFill="1" applyBorder="1" applyAlignment="1">
      <alignment horizontal="center" vertical="center" wrapText="1"/>
    </xf>
    <xf numFmtId="0" fontId="5" fillId="6" borderId="53" xfId="0" applyFont="1" applyFill="1" applyBorder="1" applyAlignment="1">
      <alignment horizontal="center" vertical="center" wrapText="1"/>
    </xf>
    <xf numFmtId="0" fontId="5" fillId="6" borderId="79" xfId="0" applyFont="1" applyFill="1" applyBorder="1" applyAlignment="1">
      <alignment horizontal="center" vertical="center" wrapText="1"/>
    </xf>
    <xf numFmtId="0" fontId="35" fillId="6" borderId="9" xfId="0" applyFont="1" applyFill="1" applyBorder="1" applyAlignment="1">
      <alignment horizontal="center" vertical="center" wrapText="1"/>
    </xf>
    <xf numFmtId="0" fontId="35" fillId="6" borderId="82" xfId="0" applyFont="1" applyFill="1" applyBorder="1" applyAlignment="1">
      <alignment horizontal="center" vertical="center" wrapText="1"/>
    </xf>
    <xf numFmtId="0" fontId="35" fillId="6" borderId="111" xfId="0" applyFont="1" applyFill="1" applyBorder="1" applyAlignment="1">
      <alignment horizontal="center" vertical="center" wrapText="1"/>
    </xf>
    <xf numFmtId="0" fontId="35" fillId="6" borderId="53" xfId="0" applyFont="1" applyFill="1" applyBorder="1" applyAlignment="1">
      <alignment horizontal="center" vertical="center" wrapText="1"/>
    </xf>
    <xf numFmtId="0" fontId="35" fillId="6" borderId="54" xfId="0" applyFont="1" applyFill="1" applyBorder="1" applyAlignment="1">
      <alignment horizontal="center" vertical="center" wrapText="1"/>
    </xf>
    <xf numFmtId="0" fontId="35" fillId="6" borderId="112" xfId="0" applyFont="1" applyFill="1" applyBorder="1" applyAlignment="1">
      <alignment horizontal="center" vertical="center" wrapText="1"/>
    </xf>
    <xf numFmtId="0" fontId="32" fillId="2" borderId="1" xfId="0" applyFont="1" applyFill="1" applyBorder="1" applyAlignment="1">
      <alignment horizontal="center" vertical="center" shrinkToFit="1"/>
    </xf>
    <xf numFmtId="177" fontId="29" fillId="6" borderId="86" xfId="1" applyNumberFormat="1" applyFont="1" applyFill="1" applyBorder="1" applyAlignment="1">
      <alignment horizontal="center" shrinkToFit="1"/>
    </xf>
    <xf numFmtId="177" fontId="29" fillId="6" borderId="102" xfId="1" applyNumberFormat="1" applyFont="1" applyFill="1" applyBorder="1" applyAlignment="1">
      <alignment horizontal="center" shrinkToFit="1"/>
    </xf>
    <xf numFmtId="177" fontId="29" fillId="6" borderId="108" xfId="1" applyNumberFormat="1" applyFont="1" applyFill="1" applyBorder="1" applyAlignment="1">
      <alignment horizontal="center" shrinkToFit="1"/>
    </xf>
    <xf numFmtId="178" fontId="23" fillId="2" borderId="89" xfId="1" applyNumberFormat="1" applyFont="1" applyFill="1" applyBorder="1" applyAlignment="1">
      <alignment horizontal="center" vertical="center" shrinkToFit="1"/>
    </xf>
    <xf numFmtId="178" fontId="23" fillId="2" borderId="87" xfId="1" applyNumberFormat="1" applyFont="1" applyFill="1" applyBorder="1" applyAlignment="1">
      <alignment horizontal="center" vertical="center" shrinkToFit="1"/>
    </xf>
    <xf numFmtId="178" fontId="23" fillId="2" borderId="109" xfId="1" applyNumberFormat="1" applyFont="1" applyFill="1" applyBorder="1" applyAlignment="1">
      <alignment horizontal="center" vertical="center" shrinkToFit="1"/>
    </xf>
    <xf numFmtId="178" fontId="23" fillId="2" borderId="110" xfId="1" applyNumberFormat="1" applyFont="1" applyFill="1" applyBorder="1" applyAlignment="1">
      <alignment horizontal="center" vertical="center" shrinkToFit="1"/>
    </xf>
    <xf numFmtId="177" fontId="29" fillId="6" borderId="143" xfId="1" applyNumberFormat="1" applyFont="1" applyFill="1" applyBorder="1" applyAlignment="1">
      <alignment horizontal="center" shrinkToFit="1"/>
    </xf>
    <xf numFmtId="0" fontId="9" fillId="6" borderId="58" xfId="0" applyFont="1" applyFill="1" applyBorder="1" applyAlignment="1">
      <alignment horizontal="left" vertical="center" wrapText="1"/>
    </xf>
    <xf numFmtId="0" fontId="35" fillId="6" borderId="56" xfId="0" applyFont="1" applyFill="1" applyBorder="1" applyAlignment="1">
      <alignment horizontal="center" vertical="center"/>
    </xf>
    <xf numFmtId="0" fontId="35" fillId="6" borderId="65" xfId="0" applyFont="1" applyFill="1" applyBorder="1" applyAlignment="1">
      <alignment horizontal="center" vertical="center"/>
    </xf>
    <xf numFmtId="178" fontId="35" fillId="2" borderId="65" xfId="1" applyNumberFormat="1" applyFont="1" applyFill="1" applyBorder="1" applyAlignment="1">
      <alignment horizontal="right" vertical="center" shrinkToFit="1"/>
    </xf>
    <xf numFmtId="178" fontId="35" fillId="0" borderId="65" xfId="1" applyNumberFormat="1" applyFont="1" applyFill="1" applyBorder="1" applyAlignment="1" applyProtection="1">
      <alignment horizontal="right" vertical="center" shrinkToFit="1"/>
      <protection locked="0"/>
    </xf>
    <xf numFmtId="0" fontId="35" fillId="6" borderId="36" xfId="0" applyFont="1" applyFill="1" applyBorder="1" applyAlignment="1">
      <alignment horizontal="center" vertical="center" wrapText="1"/>
    </xf>
    <xf numFmtId="178" fontId="35" fillId="0" borderId="21" xfId="1" applyNumberFormat="1" applyFont="1" applyFill="1" applyBorder="1" applyAlignment="1" applyProtection="1">
      <alignment horizontal="right" vertical="center" shrinkToFit="1"/>
      <protection locked="0"/>
    </xf>
    <xf numFmtId="0" fontId="9" fillId="6" borderId="47" xfId="0" applyFont="1" applyFill="1" applyBorder="1" applyAlignment="1">
      <alignment horizontal="center" vertical="center" wrapText="1"/>
    </xf>
    <xf numFmtId="0" fontId="9" fillId="6" borderId="1" xfId="0" applyFont="1" applyFill="1" applyBorder="1" applyAlignment="1">
      <alignment horizontal="left" vertical="center" wrapText="1"/>
    </xf>
  </cellXfs>
  <cellStyles count="3">
    <cellStyle name="パーセント" xfId="2" builtinId="5"/>
    <cellStyle name="桁区切り" xfId="1" builtinId="6"/>
    <cellStyle name="標準" xfId="0" builtinId="0"/>
  </cellStyles>
  <dxfs count="0"/>
  <tableStyles count="0" defaultTableStyle="TableStyleMedium2" defaultPivotStyle="PivotStyleLight16"/>
  <colors>
    <mruColors>
      <color rgb="FFFFCC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4.xml.rels><?xml version="1.0" encoding="UTF-8" standalone="yes"?>
<Relationships xmlns="http://schemas.openxmlformats.org/package/2006/relationships"><Relationship Id="rId2" Type="http://schemas.openxmlformats.org/officeDocument/2006/relationships/image" Target="../media/image2.tmp"/><Relationship Id="rId1" Type="http://schemas.openxmlformats.org/officeDocument/2006/relationships/image" Target="../media/image1.tmp"/></Relationships>
</file>

<file path=xl/drawings/drawing1.xml><?xml version="1.0" encoding="utf-8"?>
<xdr:wsDr xmlns:xdr="http://schemas.openxmlformats.org/drawingml/2006/spreadsheetDrawing" xmlns:a="http://schemas.openxmlformats.org/drawingml/2006/main">
  <xdr:twoCellAnchor>
    <xdr:from>
      <xdr:col>9</xdr:col>
      <xdr:colOff>190500</xdr:colOff>
      <xdr:row>60</xdr:row>
      <xdr:rowOff>11426</xdr:rowOff>
    </xdr:from>
    <xdr:to>
      <xdr:col>9</xdr:col>
      <xdr:colOff>670560</xdr:colOff>
      <xdr:row>61</xdr:row>
      <xdr:rowOff>220980</xdr:rowOff>
    </xdr:to>
    <xdr:sp macro="" textlink="">
      <xdr:nvSpPr>
        <xdr:cNvPr id="2" name="曲折矢印 1">
          <a:extLst>
            <a:ext uri="{FF2B5EF4-FFF2-40B4-BE49-F238E27FC236}">
              <a16:creationId xmlns:a16="http://schemas.microsoft.com/office/drawing/2014/main" id="{00000000-0008-0000-0000-000002000000}"/>
            </a:ext>
          </a:extLst>
        </xdr:cNvPr>
        <xdr:cNvSpPr/>
      </xdr:nvSpPr>
      <xdr:spPr>
        <a:xfrm flipH="1" flipV="1">
          <a:off x="6545580" y="12470126"/>
          <a:ext cx="480060" cy="422914"/>
        </a:xfrm>
        <a:prstGeom prst="bentArrow">
          <a:avLst>
            <a:gd name="adj1" fmla="val 17142"/>
            <a:gd name="adj2" fmla="val 25000"/>
            <a:gd name="adj3" fmla="val 25000"/>
            <a:gd name="adj4" fmla="val 22129"/>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chemeClr val="tx1"/>
            </a:solidFill>
          </a:endParaRPr>
        </a:p>
      </xdr:txBody>
    </xdr:sp>
    <xdr:clientData/>
  </xdr:twoCellAnchor>
  <xdr:twoCellAnchor>
    <xdr:from>
      <xdr:col>7</xdr:col>
      <xdr:colOff>922020</xdr:colOff>
      <xdr:row>1</xdr:row>
      <xdr:rowOff>19049</xdr:rowOff>
    </xdr:from>
    <xdr:to>
      <xdr:col>11</xdr:col>
      <xdr:colOff>19050</xdr:colOff>
      <xdr:row>2</xdr:row>
      <xdr:rowOff>447674</xdr:rowOff>
    </xdr:to>
    <xdr:sp macro="" textlink="">
      <xdr:nvSpPr>
        <xdr:cNvPr id="5" name="右矢印吹き出し 4">
          <a:extLst>
            <a:ext uri="{FF2B5EF4-FFF2-40B4-BE49-F238E27FC236}">
              <a16:creationId xmlns:a16="http://schemas.microsoft.com/office/drawing/2014/main" id="{00000000-0008-0000-0000-000005000000}"/>
            </a:ext>
          </a:extLst>
        </xdr:cNvPr>
        <xdr:cNvSpPr/>
      </xdr:nvSpPr>
      <xdr:spPr>
        <a:xfrm>
          <a:off x="6172200" y="521969"/>
          <a:ext cx="1383030" cy="657225"/>
        </a:xfrm>
        <a:prstGeom prst="rightArrowCallout">
          <a:avLst>
            <a:gd name="adj1" fmla="val 13406"/>
            <a:gd name="adj2" fmla="val 14855"/>
            <a:gd name="adj3" fmla="val 25000"/>
            <a:gd name="adj4" fmla="val 81242"/>
          </a:avLst>
        </a:prstGeom>
        <a:solidFill>
          <a:schemeClr val="accent6">
            <a:lumMod val="20000"/>
            <a:lumOff val="80000"/>
          </a:schemeClr>
        </a:solidFill>
        <a:ln w="12700"/>
      </xdr:spPr>
      <xdr:style>
        <a:lnRef idx="2">
          <a:schemeClr val="accent1"/>
        </a:lnRef>
        <a:fillRef idx="1">
          <a:schemeClr val="lt1"/>
        </a:fillRef>
        <a:effectRef idx="0">
          <a:schemeClr val="accent1"/>
        </a:effectRef>
        <a:fontRef idx="minor">
          <a:schemeClr val="dk1"/>
        </a:fontRef>
      </xdr:style>
      <xdr:txBody>
        <a:bodyPr vertOverflow="clip" horzOverflow="clip" lIns="0" tIns="0" rIns="0" bIns="0" rtlCol="0" anchor="ctr"/>
        <a:lstStyle/>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按分基準を選択</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売上（付表１④欄）</a:t>
          </a:r>
          <a:endParaRPr kumimoji="1" lang="en-US" altLang="ja-JP" sz="900">
            <a:latin typeface="HGPｺﾞｼｯｸE" panose="020B0900000000000000" pitchFamily="50" charset="-128"/>
            <a:ea typeface="HGPｺﾞｼｯｸE" panose="020B0900000000000000" pitchFamily="50" charset="-128"/>
          </a:endParaRPr>
        </a:p>
        <a:p>
          <a:pPr algn="ctr" defTabSz="720000" eaLnBrk="0" hangingPunct="0">
            <a:tabLst>
              <a:tab pos="72000" algn="l"/>
              <a:tab pos="180000" algn="l"/>
            </a:tabLst>
          </a:pPr>
          <a:r>
            <a:rPr kumimoji="1" lang="ja-JP" altLang="en-US" sz="900">
              <a:latin typeface="HGPｺﾞｼｯｸE" panose="020B0900000000000000" pitchFamily="50" charset="-128"/>
              <a:ea typeface="HGPｺﾞｼｯｸE" panose="020B0900000000000000" pitchFamily="50" charset="-128"/>
            </a:rPr>
            <a:t>売上以外（付表１⑥欄）</a:t>
          </a:r>
        </a:p>
      </xdr:txBody>
    </xdr:sp>
    <xdr:clientData/>
  </xdr:twoCellAnchor>
  <xdr:twoCellAnchor>
    <xdr:from>
      <xdr:col>2</xdr:col>
      <xdr:colOff>899160</xdr:colOff>
      <xdr:row>1</xdr:row>
      <xdr:rowOff>76201</xdr:rowOff>
    </xdr:from>
    <xdr:to>
      <xdr:col>7</xdr:col>
      <xdr:colOff>525780</xdr:colOff>
      <xdr:row>2</xdr:row>
      <xdr:rowOff>133350</xdr:rowOff>
    </xdr:to>
    <xdr:sp macro="" textlink="">
      <xdr:nvSpPr>
        <xdr:cNvPr id="6" name="額縁 9">
          <a:extLst>
            <a:ext uri="{FF2B5EF4-FFF2-40B4-BE49-F238E27FC236}">
              <a16:creationId xmlns:a16="http://schemas.microsoft.com/office/drawing/2014/main" id="{00000000-0008-0000-0000-000006000000}"/>
            </a:ext>
          </a:extLst>
        </xdr:cNvPr>
        <xdr:cNvSpPr/>
      </xdr:nvSpPr>
      <xdr:spPr>
        <a:xfrm>
          <a:off x="1097280" y="76201"/>
          <a:ext cx="4678680" cy="285749"/>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電気供給業に係る区分計算書（所得割）（事業税等区分内訳書付）</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a:p>
          <a:pPr algn="ctr"/>
          <a:endPar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28574</xdr:colOff>
      <xdr:row>63</xdr:row>
      <xdr:rowOff>85725</xdr:rowOff>
    </xdr:from>
    <xdr:to>
      <xdr:col>6</xdr:col>
      <xdr:colOff>590549</xdr:colOff>
      <xdr:row>65</xdr:row>
      <xdr:rowOff>9525</xdr:rowOff>
    </xdr:to>
    <xdr:sp macro="" textlink="">
      <xdr:nvSpPr>
        <xdr:cNvPr id="8" name="テキスト ボックス 7">
          <a:extLst>
            <a:ext uri="{FF2B5EF4-FFF2-40B4-BE49-F238E27FC236}">
              <a16:creationId xmlns:a16="http://schemas.microsoft.com/office/drawing/2014/main" id="{00000000-0008-0000-0000-000008000000}"/>
            </a:ext>
          </a:extLst>
        </xdr:cNvPr>
        <xdr:cNvSpPr txBox="1"/>
      </xdr:nvSpPr>
      <xdr:spPr>
        <a:xfrm>
          <a:off x="66674" y="13230225"/>
          <a:ext cx="5076825" cy="381000"/>
        </a:xfrm>
        <a:prstGeom prst="rect">
          <a:avLst/>
        </a:prstGeom>
        <a:no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gn="l">
            <a:lnSpc>
              <a:spcPts val="1200"/>
            </a:lnSpc>
          </a:pPr>
          <a:r>
            <a:rPr kumimoji="1" lang="ja-JP" altLang="en-US" sz="900">
              <a:latin typeface="MS明朝"/>
            </a:rPr>
            <a:t>「売上高」以外の科目に含まれる収入で、売上按分基準に含める項目には№列に★を記載（入力）し、付表１　②欄へ転記（入力）してください。</a:t>
          </a:r>
        </a:p>
      </xdr:txBody>
    </xdr:sp>
    <xdr:clientData/>
  </xdr:twoCellAnchor>
  <xdr:twoCellAnchor>
    <xdr:from>
      <xdr:col>6</xdr:col>
      <xdr:colOff>937260</xdr:colOff>
      <xdr:row>63</xdr:row>
      <xdr:rowOff>15240</xdr:rowOff>
    </xdr:from>
    <xdr:to>
      <xdr:col>7</xdr:col>
      <xdr:colOff>0</xdr:colOff>
      <xdr:row>68</xdr:row>
      <xdr:rowOff>251460</xdr:rowOff>
    </xdr:to>
    <xdr:sp macro="" textlink="">
      <xdr:nvSpPr>
        <xdr:cNvPr id="13" name="左中かっこ 12">
          <a:extLst>
            <a:ext uri="{FF2B5EF4-FFF2-40B4-BE49-F238E27FC236}">
              <a16:creationId xmlns:a16="http://schemas.microsoft.com/office/drawing/2014/main" id="{00000000-0008-0000-0000-00000D000000}"/>
            </a:ext>
          </a:extLst>
        </xdr:cNvPr>
        <xdr:cNvSpPr/>
      </xdr:nvSpPr>
      <xdr:spPr>
        <a:xfrm>
          <a:off x="5082540" y="13144500"/>
          <a:ext cx="167640" cy="1325880"/>
        </a:xfrm>
        <a:prstGeom prst="leftBrace">
          <a:avLst>
            <a:gd name="adj1" fmla="val 8333"/>
            <a:gd name="adj2" fmla="val 47778"/>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6</xdr:col>
      <xdr:colOff>85725</xdr:colOff>
      <xdr:row>65</xdr:row>
      <xdr:rowOff>85727</xdr:rowOff>
    </xdr:from>
    <xdr:to>
      <xdr:col>6</xdr:col>
      <xdr:colOff>933450</xdr:colOff>
      <xdr:row>68</xdr:row>
      <xdr:rowOff>200025</xdr:rowOff>
    </xdr:to>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4638675" y="13687427"/>
          <a:ext cx="847725" cy="771523"/>
        </a:xfrm>
        <a:prstGeom prst="rect">
          <a:avLst/>
        </a:prstGeom>
        <a:solidFill>
          <a:schemeClr val="bg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vert="horz" wrap="square" lIns="0" tIns="0" rIns="0" bIns="0" rtlCol="0" anchor="ctr"/>
        <a:lstStyle/>
        <a:p>
          <a:pPr>
            <a:lnSpc>
              <a:spcPts val="1200"/>
            </a:lnSpc>
          </a:pPr>
          <a:r>
            <a:rPr kumimoji="1" lang="ja-JP" altLang="en-US" sz="900"/>
            <a:t>各事業の第</a:t>
          </a:r>
          <a:r>
            <a:rPr kumimoji="1" lang="en-US" altLang="ja-JP" sz="900"/>
            <a:t>6</a:t>
          </a:r>
          <a:r>
            <a:rPr kumimoji="1" lang="ja-JP" altLang="en-US" sz="900"/>
            <a:t>号様式別表５に転記してください。</a:t>
          </a:r>
        </a:p>
      </xdr:txBody>
    </xdr:sp>
    <xdr:clientData/>
  </xdr:twoCellAnchor>
  <xdr:twoCellAnchor>
    <xdr:from>
      <xdr:col>8</xdr:col>
      <xdr:colOff>7620</xdr:colOff>
      <xdr:row>60</xdr:row>
      <xdr:rowOff>22860</xdr:rowOff>
    </xdr:from>
    <xdr:to>
      <xdr:col>9</xdr:col>
      <xdr:colOff>76200</xdr:colOff>
      <xdr:row>61</xdr:row>
      <xdr:rowOff>373380</xdr:rowOff>
    </xdr:to>
    <xdr:sp macro="" textlink="">
      <xdr:nvSpPr>
        <xdr:cNvPr id="16" name="右中かっこ 15">
          <a:extLst>
            <a:ext uri="{FF2B5EF4-FFF2-40B4-BE49-F238E27FC236}">
              <a16:creationId xmlns:a16="http://schemas.microsoft.com/office/drawing/2014/main" id="{00000000-0008-0000-0000-000010000000}"/>
            </a:ext>
          </a:extLst>
        </xdr:cNvPr>
        <xdr:cNvSpPr/>
      </xdr:nvSpPr>
      <xdr:spPr>
        <a:xfrm>
          <a:off x="6278880" y="12481560"/>
          <a:ext cx="152400" cy="563880"/>
        </a:xfrm>
        <a:prstGeom prst="rightBrace">
          <a:avLst/>
        </a:prstGeom>
        <a:ln w="19050"/>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xdr:twoCellAnchor>
    <xdr:from>
      <xdr:col>1</xdr:col>
      <xdr:colOff>45720</xdr:colOff>
      <xdr:row>0</xdr:row>
      <xdr:rowOff>45720</xdr:rowOff>
    </xdr:from>
    <xdr:to>
      <xdr:col>7</xdr:col>
      <xdr:colOff>883920</xdr:colOff>
      <xdr:row>1</xdr:row>
      <xdr:rowOff>3600</xdr:rowOff>
    </xdr:to>
    <xdr:sp macro="" textlink="">
      <xdr:nvSpPr>
        <xdr:cNvPr id="3" name="角丸四角形 2">
          <a:extLst>
            <a:ext uri="{FF2B5EF4-FFF2-40B4-BE49-F238E27FC236}">
              <a16:creationId xmlns:a16="http://schemas.microsoft.com/office/drawing/2014/main" id="{00000000-0008-0000-0000-000003000000}"/>
            </a:ext>
          </a:extLst>
        </xdr:cNvPr>
        <xdr:cNvSpPr/>
      </xdr:nvSpPr>
      <xdr:spPr>
        <a:xfrm>
          <a:off x="76200" y="45720"/>
          <a:ext cx="6057900" cy="460800"/>
        </a:xfrm>
        <a:prstGeom prst="roundRect">
          <a:avLst/>
        </a:prstGeom>
        <a:solidFill>
          <a:schemeClr val="bg1"/>
        </a:solidFill>
        <a:ln>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36000" tIns="0" rIns="36000" bIns="0" rtlCol="0" anchor="ctr"/>
        <a:lstStyle/>
        <a:p>
          <a:pPr algn="l"/>
          <a:r>
            <a:rPr kumimoji="1" lang="ja-JP" altLang="en-US" sz="900" b="1">
              <a:solidFill>
                <a:sysClr val="windowText" lastClr="000000"/>
              </a:solidFill>
            </a:rPr>
            <a:t>・この様式には、計算式や参照先が崩れることを防止するため、シートの保護がかかっています。</a:t>
          </a:r>
          <a:endParaRPr kumimoji="1" lang="en-US" altLang="ja-JP" sz="900" b="1">
            <a:solidFill>
              <a:sysClr val="windowText" lastClr="000000"/>
            </a:solidFill>
          </a:endParaRPr>
        </a:p>
        <a:p>
          <a:pPr algn="l"/>
          <a:r>
            <a:rPr kumimoji="1" lang="ja-JP" altLang="en-US" sz="900" b="1">
              <a:solidFill>
                <a:sysClr val="windowText" lastClr="000000"/>
              </a:solidFill>
            </a:rPr>
            <a:t>・なお、パスワードは設定していないため、行や列を追加したい等の場合は、シートの保護を解除してください。</a:t>
          </a:r>
        </a:p>
      </xdr:txBody>
    </xdr:sp>
    <xdr:clientData/>
  </xdr:twoCellAnchor>
</xdr:wsDr>
</file>

<file path=xl/drawings/drawing2.xml><?xml version="1.0" encoding="utf-8"?>
<xdr:wsDr xmlns:xdr="http://schemas.openxmlformats.org/drawingml/2006/spreadsheetDrawing" xmlns:a="http://schemas.openxmlformats.org/drawingml/2006/main">
  <xdr:oneCellAnchor>
    <xdr:from>
      <xdr:col>7</xdr:col>
      <xdr:colOff>457200</xdr:colOff>
      <xdr:row>28</xdr:row>
      <xdr:rowOff>0</xdr:rowOff>
    </xdr:from>
    <xdr:ext cx="184731" cy="264560"/>
    <xdr:sp macro="" textlink="">
      <xdr:nvSpPr>
        <xdr:cNvPr id="2" name="テキスト ボックス 1">
          <a:extLst>
            <a:ext uri="{FF2B5EF4-FFF2-40B4-BE49-F238E27FC236}">
              <a16:creationId xmlns:a16="http://schemas.microsoft.com/office/drawing/2014/main" id="{00000000-0008-0000-0100-000002000000}"/>
            </a:ext>
          </a:extLst>
        </xdr:cNvPr>
        <xdr:cNvSpPr txBox="1"/>
      </xdr:nvSpPr>
      <xdr:spPr>
        <a:xfrm>
          <a:off x="710565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4" name="テキスト ボックス 3">
          <a:extLst>
            <a:ext uri="{FF2B5EF4-FFF2-40B4-BE49-F238E27FC236}">
              <a16:creationId xmlns:a16="http://schemas.microsoft.com/office/drawing/2014/main" id="{00000000-0008-0000-0100-000004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5" name="テキスト ボックス 4">
          <a:extLst>
            <a:ext uri="{FF2B5EF4-FFF2-40B4-BE49-F238E27FC236}">
              <a16:creationId xmlns:a16="http://schemas.microsoft.com/office/drawing/2014/main" id="{00000000-0008-0000-0100-000005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6" name="テキスト ボックス 5">
          <a:extLst>
            <a:ext uri="{FF2B5EF4-FFF2-40B4-BE49-F238E27FC236}">
              <a16:creationId xmlns:a16="http://schemas.microsoft.com/office/drawing/2014/main" id="{00000000-0008-0000-0100-000006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28</xdr:row>
      <xdr:rowOff>0</xdr:rowOff>
    </xdr:from>
    <xdr:ext cx="184731" cy="264560"/>
    <xdr:sp macro="" textlink="">
      <xdr:nvSpPr>
        <xdr:cNvPr id="7" name="テキスト ボックス 6">
          <a:extLst>
            <a:ext uri="{FF2B5EF4-FFF2-40B4-BE49-F238E27FC236}">
              <a16:creationId xmlns:a16="http://schemas.microsoft.com/office/drawing/2014/main" id="{00000000-0008-0000-0100-000007000000}"/>
            </a:ext>
          </a:extLst>
        </xdr:cNvPr>
        <xdr:cNvSpPr txBox="1"/>
      </xdr:nvSpPr>
      <xdr:spPr>
        <a:xfrm>
          <a:off x="4495800"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8" name="テキスト ボックス 7">
          <a:extLst>
            <a:ext uri="{FF2B5EF4-FFF2-40B4-BE49-F238E27FC236}">
              <a16:creationId xmlns:a16="http://schemas.microsoft.com/office/drawing/2014/main" id="{00000000-0008-0000-0100-000008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9" name="テキスト ボックス 8">
          <a:extLst>
            <a:ext uri="{FF2B5EF4-FFF2-40B4-BE49-F238E27FC236}">
              <a16:creationId xmlns:a16="http://schemas.microsoft.com/office/drawing/2014/main" id="{00000000-0008-0000-0100-000009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0" name="テキスト ボックス 9">
          <a:extLst>
            <a:ext uri="{FF2B5EF4-FFF2-40B4-BE49-F238E27FC236}">
              <a16:creationId xmlns:a16="http://schemas.microsoft.com/office/drawing/2014/main" id="{00000000-0008-0000-0100-00000A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1" name="テキスト ボックス 10">
          <a:extLst>
            <a:ext uri="{FF2B5EF4-FFF2-40B4-BE49-F238E27FC236}">
              <a16:creationId xmlns:a16="http://schemas.microsoft.com/office/drawing/2014/main" id="{00000000-0008-0000-0100-00000B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2" name="テキスト ボックス 11">
          <a:extLst>
            <a:ext uri="{FF2B5EF4-FFF2-40B4-BE49-F238E27FC236}">
              <a16:creationId xmlns:a16="http://schemas.microsoft.com/office/drawing/2014/main" id="{00000000-0008-0000-0100-00000C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3" name="テキスト ボックス 12">
          <a:extLst>
            <a:ext uri="{FF2B5EF4-FFF2-40B4-BE49-F238E27FC236}">
              <a16:creationId xmlns:a16="http://schemas.microsoft.com/office/drawing/2014/main" id="{00000000-0008-0000-0100-00000D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4" name="テキスト ボックス 13">
          <a:extLst>
            <a:ext uri="{FF2B5EF4-FFF2-40B4-BE49-F238E27FC236}">
              <a16:creationId xmlns:a16="http://schemas.microsoft.com/office/drawing/2014/main" id="{00000000-0008-0000-0100-00000E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28</xdr:row>
      <xdr:rowOff>0</xdr:rowOff>
    </xdr:from>
    <xdr:ext cx="184731" cy="264560"/>
    <xdr:sp macro="" textlink="">
      <xdr:nvSpPr>
        <xdr:cNvPr id="15" name="テキスト ボックス 14">
          <a:extLst>
            <a:ext uri="{FF2B5EF4-FFF2-40B4-BE49-F238E27FC236}">
              <a16:creationId xmlns:a16="http://schemas.microsoft.com/office/drawing/2014/main" id="{00000000-0008-0000-0100-00000F000000}"/>
            </a:ext>
          </a:extLst>
        </xdr:cNvPr>
        <xdr:cNvSpPr txBox="1"/>
      </xdr:nvSpPr>
      <xdr:spPr>
        <a:xfrm>
          <a:off x="5800725" y="127444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1</xdr:col>
      <xdr:colOff>65554</xdr:colOff>
      <xdr:row>2</xdr:row>
      <xdr:rowOff>458321</xdr:rowOff>
    </xdr:from>
    <xdr:to>
      <xdr:col>6</xdr:col>
      <xdr:colOff>822260</xdr:colOff>
      <xdr:row>2</xdr:row>
      <xdr:rowOff>748002</xdr:rowOff>
    </xdr:to>
    <xdr:sp macro="" textlink="">
      <xdr:nvSpPr>
        <xdr:cNvPr id="16" name="額縁 9">
          <a:extLst>
            <a:ext uri="{FF2B5EF4-FFF2-40B4-BE49-F238E27FC236}">
              <a16:creationId xmlns:a16="http://schemas.microsoft.com/office/drawing/2014/main" id="{00000000-0008-0000-0100-000010000000}"/>
            </a:ext>
          </a:extLst>
        </xdr:cNvPr>
        <xdr:cNvSpPr/>
      </xdr:nvSpPr>
      <xdr:spPr>
        <a:xfrm>
          <a:off x="103654" y="944096"/>
          <a:ext cx="6062131" cy="28968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付表１　主たる事業と従たる事業の売上金額の比率　及び　按分基準の計算</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0</xdr:colOff>
      <xdr:row>28</xdr:row>
      <xdr:rowOff>0</xdr:rowOff>
    </xdr:from>
    <xdr:ext cx="184731" cy="264560"/>
    <xdr:sp macro="" textlink="">
      <xdr:nvSpPr>
        <xdr:cNvPr id="21" name="テキスト ボックス 20">
          <a:extLst>
            <a:ext uri="{FF2B5EF4-FFF2-40B4-BE49-F238E27FC236}">
              <a16:creationId xmlns:a16="http://schemas.microsoft.com/office/drawing/2014/main" id="{00000000-0008-0000-0100-000015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2" name="テキスト ボックス 21">
          <a:extLst>
            <a:ext uri="{FF2B5EF4-FFF2-40B4-BE49-F238E27FC236}">
              <a16:creationId xmlns:a16="http://schemas.microsoft.com/office/drawing/2014/main" id="{00000000-0008-0000-0100-000016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4" name="テキスト ボックス 23">
          <a:extLst>
            <a:ext uri="{FF2B5EF4-FFF2-40B4-BE49-F238E27FC236}">
              <a16:creationId xmlns:a16="http://schemas.microsoft.com/office/drawing/2014/main" id="{00000000-0008-0000-0100-000018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5" name="テキスト ボックス 24">
          <a:extLst>
            <a:ext uri="{FF2B5EF4-FFF2-40B4-BE49-F238E27FC236}">
              <a16:creationId xmlns:a16="http://schemas.microsoft.com/office/drawing/2014/main" id="{00000000-0008-0000-0100-000019000000}"/>
            </a:ext>
          </a:extLst>
        </xdr:cNvPr>
        <xdr:cNvSpPr txBox="1"/>
      </xdr:nvSpPr>
      <xdr:spPr>
        <a:xfrm>
          <a:off x="9267825" y="64674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7" name="テキスト ボックス 26">
          <a:extLst>
            <a:ext uri="{FF2B5EF4-FFF2-40B4-BE49-F238E27FC236}">
              <a16:creationId xmlns:a16="http://schemas.microsoft.com/office/drawing/2014/main" id="{00000000-0008-0000-0100-00001B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8" name="テキスト ボックス 27">
          <a:extLst>
            <a:ext uri="{FF2B5EF4-FFF2-40B4-BE49-F238E27FC236}">
              <a16:creationId xmlns:a16="http://schemas.microsoft.com/office/drawing/2014/main" id="{00000000-0008-0000-0100-00001C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27</xdr:row>
      <xdr:rowOff>0</xdr:rowOff>
    </xdr:from>
    <xdr:ext cx="184731" cy="264560"/>
    <xdr:sp macro="" textlink="">
      <xdr:nvSpPr>
        <xdr:cNvPr id="30" name="テキスト ボックス 29">
          <a:extLst>
            <a:ext uri="{FF2B5EF4-FFF2-40B4-BE49-F238E27FC236}">
              <a16:creationId xmlns:a16="http://schemas.microsoft.com/office/drawing/2014/main" id="{00000000-0008-0000-0100-00001E000000}"/>
            </a:ext>
          </a:extLst>
        </xdr:cNvPr>
        <xdr:cNvSpPr txBox="1"/>
      </xdr:nvSpPr>
      <xdr:spPr>
        <a:xfrm>
          <a:off x="4029075" y="7429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31" name="テキスト ボックス 30">
          <a:extLst>
            <a:ext uri="{FF2B5EF4-FFF2-40B4-BE49-F238E27FC236}">
              <a16:creationId xmlns:a16="http://schemas.microsoft.com/office/drawing/2014/main" id="{00000000-0008-0000-0100-00001F000000}"/>
            </a:ext>
          </a:extLst>
        </xdr:cNvPr>
        <xdr:cNvSpPr txBox="1"/>
      </xdr:nvSpPr>
      <xdr:spPr>
        <a:xfrm>
          <a:off x="10515600" y="5943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6" name="テキスト ボックス 35">
          <a:extLst>
            <a:ext uri="{FF2B5EF4-FFF2-40B4-BE49-F238E27FC236}">
              <a16:creationId xmlns:a16="http://schemas.microsoft.com/office/drawing/2014/main" id="{00000000-0008-0000-0100-000024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7" name="テキスト ボックス 36">
          <a:extLst>
            <a:ext uri="{FF2B5EF4-FFF2-40B4-BE49-F238E27FC236}">
              <a16:creationId xmlns:a16="http://schemas.microsoft.com/office/drawing/2014/main" id="{00000000-0008-0000-0100-000025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8" name="テキスト ボックス 37">
          <a:extLst>
            <a:ext uri="{FF2B5EF4-FFF2-40B4-BE49-F238E27FC236}">
              <a16:creationId xmlns:a16="http://schemas.microsoft.com/office/drawing/2014/main" id="{00000000-0008-0000-0100-000026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39" name="テキスト ボックス 38">
          <a:extLst>
            <a:ext uri="{FF2B5EF4-FFF2-40B4-BE49-F238E27FC236}">
              <a16:creationId xmlns:a16="http://schemas.microsoft.com/office/drawing/2014/main" id="{00000000-0008-0000-0100-000027000000}"/>
            </a:ext>
          </a:extLst>
        </xdr:cNvPr>
        <xdr:cNvSpPr txBox="1"/>
      </xdr:nvSpPr>
      <xdr:spPr>
        <a:xfrm>
          <a:off x="9267825" y="1390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0" name="テキスト ボックス 39">
          <a:extLst>
            <a:ext uri="{FF2B5EF4-FFF2-40B4-BE49-F238E27FC236}">
              <a16:creationId xmlns:a16="http://schemas.microsoft.com/office/drawing/2014/main" id="{00000000-0008-0000-0100-000028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1" name="テキスト ボックス 40">
          <a:extLst>
            <a:ext uri="{FF2B5EF4-FFF2-40B4-BE49-F238E27FC236}">
              <a16:creationId xmlns:a16="http://schemas.microsoft.com/office/drawing/2014/main" id="{00000000-0008-0000-0100-000029000000}"/>
            </a:ext>
          </a:extLst>
        </xdr:cNvPr>
        <xdr:cNvSpPr txBox="1"/>
      </xdr:nvSpPr>
      <xdr:spPr>
        <a:xfrm>
          <a:off x="9267825" y="52673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28</xdr:row>
      <xdr:rowOff>0</xdr:rowOff>
    </xdr:from>
    <xdr:ext cx="184731" cy="264560"/>
    <xdr:sp macro="" textlink="">
      <xdr:nvSpPr>
        <xdr:cNvPr id="42" name="テキスト ボックス 41">
          <a:extLst>
            <a:ext uri="{FF2B5EF4-FFF2-40B4-BE49-F238E27FC236}">
              <a16:creationId xmlns:a16="http://schemas.microsoft.com/office/drawing/2014/main" id="{00000000-0008-0000-0100-00002A000000}"/>
            </a:ext>
          </a:extLst>
        </xdr:cNvPr>
        <xdr:cNvSpPr txBox="1"/>
      </xdr:nvSpPr>
      <xdr:spPr>
        <a:xfrm>
          <a:off x="10515600" y="5448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43" name="テキスト ボックス 42">
          <a:extLst>
            <a:ext uri="{FF2B5EF4-FFF2-40B4-BE49-F238E27FC236}">
              <a16:creationId xmlns:a16="http://schemas.microsoft.com/office/drawing/2014/main" id="{00000000-0008-0000-0100-00002B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3" name="テキスト ボックス 52">
          <a:extLst>
            <a:ext uri="{FF2B5EF4-FFF2-40B4-BE49-F238E27FC236}">
              <a16:creationId xmlns:a16="http://schemas.microsoft.com/office/drawing/2014/main" id="{00000000-0008-0000-0100-000035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4" name="テキスト ボックス 53">
          <a:extLst>
            <a:ext uri="{FF2B5EF4-FFF2-40B4-BE49-F238E27FC236}">
              <a16:creationId xmlns:a16="http://schemas.microsoft.com/office/drawing/2014/main" id="{00000000-0008-0000-0100-000036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5" name="テキスト ボックス 54">
          <a:extLst>
            <a:ext uri="{FF2B5EF4-FFF2-40B4-BE49-F238E27FC236}">
              <a16:creationId xmlns:a16="http://schemas.microsoft.com/office/drawing/2014/main" id="{00000000-0008-0000-0100-000037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6" name="テキスト ボックス 55">
          <a:extLst>
            <a:ext uri="{FF2B5EF4-FFF2-40B4-BE49-F238E27FC236}">
              <a16:creationId xmlns:a16="http://schemas.microsoft.com/office/drawing/2014/main" id="{00000000-0008-0000-0100-000038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7" name="テキスト ボックス 56">
          <a:extLst>
            <a:ext uri="{FF2B5EF4-FFF2-40B4-BE49-F238E27FC236}">
              <a16:creationId xmlns:a16="http://schemas.microsoft.com/office/drawing/2014/main" id="{00000000-0008-0000-0100-000039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28</xdr:row>
      <xdr:rowOff>0</xdr:rowOff>
    </xdr:from>
    <xdr:ext cx="184731" cy="264560"/>
    <xdr:sp macro="" textlink="">
      <xdr:nvSpPr>
        <xdr:cNvPr id="58" name="テキスト ボックス 57">
          <a:extLst>
            <a:ext uri="{FF2B5EF4-FFF2-40B4-BE49-F238E27FC236}">
              <a16:creationId xmlns:a16="http://schemas.microsoft.com/office/drawing/2014/main" id="{00000000-0008-0000-0100-00003A000000}"/>
            </a:ext>
          </a:extLst>
        </xdr:cNvPr>
        <xdr:cNvSpPr txBox="1"/>
      </xdr:nvSpPr>
      <xdr:spPr>
        <a:xfrm>
          <a:off x="562927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59" name="テキスト ボックス 58">
          <a:extLst>
            <a:ext uri="{FF2B5EF4-FFF2-40B4-BE49-F238E27FC236}">
              <a16:creationId xmlns:a16="http://schemas.microsoft.com/office/drawing/2014/main" id="{00000000-0008-0000-0100-00003B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28</xdr:row>
      <xdr:rowOff>0</xdr:rowOff>
    </xdr:from>
    <xdr:ext cx="184731" cy="264560"/>
    <xdr:sp macro="" textlink="">
      <xdr:nvSpPr>
        <xdr:cNvPr id="60" name="テキスト ボックス 59">
          <a:extLst>
            <a:ext uri="{FF2B5EF4-FFF2-40B4-BE49-F238E27FC236}">
              <a16:creationId xmlns:a16="http://schemas.microsoft.com/office/drawing/2014/main" id="{00000000-0008-0000-0100-00003C000000}"/>
            </a:ext>
          </a:extLst>
        </xdr:cNvPr>
        <xdr:cNvSpPr txBox="1"/>
      </xdr:nvSpPr>
      <xdr:spPr>
        <a:xfrm>
          <a:off x="92678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1" name="テキスト ボックス 60">
          <a:extLst>
            <a:ext uri="{FF2B5EF4-FFF2-40B4-BE49-F238E27FC236}">
              <a16:creationId xmlns:a16="http://schemas.microsoft.com/office/drawing/2014/main" id="{00000000-0008-0000-0100-00003D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2" name="テキスト ボックス 61">
          <a:extLst>
            <a:ext uri="{FF2B5EF4-FFF2-40B4-BE49-F238E27FC236}">
              <a16:creationId xmlns:a16="http://schemas.microsoft.com/office/drawing/2014/main" id="{00000000-0008-0000-0100-00003E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3" name="テキスト ボックス 62">
          <a:extLst>
            <a:ext uri="{FF2B5EF4-FFF2-40B4-BE49-F238E27FC236}">
              <a16:creationId xmlns:a16="http://schemas.microsoft.com/office/drawing/2014/main" id="{00000000-0008-0000-0100-00003F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28</xdr:row>
      <xdr:rowOff>0</xdr:rowOff>
    </xdr:from>
    <xdr:ext cx="184731" cy="264560"/>
    <xdr:sp macro="" textlink="">
      <xdr:nvSpPr>
        <xdr:cNvPr id="64" name="テキスト ボックス 63">
          <a:extLst>
            <a:ext uri="{FF2B5EF4-FFF2-40B4-BE49-F238E27FC236}">
              <a16:creationId xmlns:a16="http://schemas.microsoft.com/office/drawing/2014/main" id="{00000000-0008-0000-0100-000040000000}"/>
            </a:ext>
          </a:extLst>
        </xdr:cNvPr>
        <xdr:cNvSpPr txBox="1"/>
      </xdr:nvSpPr>
      <xdr:spPr>
        <a:xfrm>
          <a:off x="1838325" y="6343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3.xml><?xml version="1.0" encoding="utf-8"?>
<xdr:wsDr xmlns:xdr="http://schemas.openxmlformats.org/drawingml/2006/spreadsheetDrawing" xmlns:a="http://schemas.openxmlformats.org/drawingml/2006/main">
  <xdr:oneCellAnchor>
    <xdr:from>
      <xdr:col>11</xdr:col>
      <xdr:colOff>0</xdr:colOff>
      <xdr:row>0</xdr:row>
      <xdr:rowOff>0</xdr:rowOff>
    </xdr:from>
    <xdr:ext cx="184731" cy="264560"/>
    <xdr:sp macro="" textlink="">
      <xdr:nvSpPr>
        <xdr:cNvPr id="2" name="テキスト ボックス 1">
          <a:extLst>
            <a:ext uri="{FF2B5EF4-FFF2-40B4-BE49-F238E27FC236}">
              <a16:creationId xmlns:a16="http://schemas.microsoft.com/office/drawing/2014/main" id="{00000000-0008-0000-0200-000002000000}"/>
            </a:ext>
          </a:extLst>
        </xdr:cNvPr>
        <xdr:cNvSpPr txBox="1"/>
      </xdr:nvSpPr>
      <xdr:spPr>
        <a:xfrm>
          <a:off x="7791450" y="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3" name="テキスト ボックス 2">
          <a:extLst>
            <a:ext uri="{FF2B5EF4-FFF2-40B4-BE49-F238E27FC236}">
              <a16:creationId xmlns:a16="http://schemas.microsoft.com/office/drawing/2014/main" id="{00000000-0008-0000-0200-000003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4" name="テキスト ボックス 3">
          <a:extLst>
            <a:ext uri="{FF2B5EF4-FFF2-40B4-BE49-F238E27FC236}">
              <a16:creationId xmlns:a16="http://schemas.microsoft.com/office/drawing/2014/main" id="{00000000-0008-0000-0200-000004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5" name="テキスト ボックス 4">
          <a:extLst>
            <a:ext uri="{FF2B5EF4-FFF2-40B4-BE49-F238E27FC236}">
              <a16:creationId xmlns:a16="http://schemas.microsoft.com/office/drawing/2014/main" id="{00000000-0008-0000-0200-000005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6" name="テキスト ボックス 5">
          <a:extLst>
            <a:ext uri="{FF2B5EF4-FFF2-40B4-BE49-F238E27FC236}">
              <a16:creationId xmlns:a16="http://schemas.microsoft.com/office/drawing/2014/main" id="{00000000-0008-0000-0200-000006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7" name="テキスト ボックス 6">
          <a:extLst>
            <a:ext uri="{FF2B5EF4-FFF2-40B4-BE49-F238E27FC236}">
              <a16:creationId xmlns:a16="http://schemas.microsoft.com/office/drawing/2014/main" id="{00000000-0008-0000-0200-000007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8" name="テキスト ボックス 7">
          <a:extLst>
            <a:ext uri="{FF2B5EF4-FFF2-40B4-BE49-F238E27FC236}">
              <a16:creationId xmlns:a16="http://schemas.microsoft.com/office/drawing/2014/main" id="{00000000-0008-0000-0200-000008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9" name="テキスト ボックス 8">
          <a:extLst>
            <a:ext uri="{FF2B5EF4-FFF2-40B4-BE49-F238E27FC236}">
              <a16:creationId xmlns:a16="http://schemas.microsoft.com/office/drawing/2014/main" id="{00000000-0008-0000-0200-000009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0" name="テキスト ボックス 9">
          <a:extLst>
            <a:ext uri="{FF2B5EF4-FFF2-40B4-BE49-F238E27FC236}">
              <a16:creationId xmlns:a16="http://schemas.microsoft.com/office/drawing/2014/main" id="{00000000-0008-0000-0200-00000A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1" name="テキスト ボックス 10">
          <a:extLst>
            <a:ext uri="{FF2B5EF4-FFF2-40B4-BE49-F238E27FC236}">
              <a16:creationId xmlns:a16="http://schemas.microsoft.com/office/drawing/2014/main" id="{00000000-0008-0000-0200-00000B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53</xdr:row>
      <xdr:rowOff>0</xdr:rowOff>
    </xdr:from>
    <xdr:ext cx="184731" cy="264560"/>
    <xdr:sp macro="" textlink="">
      <xdr:nvSpPr>
        <xdr:cNvPr id="12" name="テキスト ボックス 11">
          <a:extLst>
            <a:ext uri="{FF2B5EF4-FFF2-40B4-BE49-F238E27FC236}">
              <a16:creationId xmlns:a16="http://schemas.microsoft.com/office/drawing/2014/main" id="{00000000-0008-0000-0200-00000C000000}"/>
            </a:ext>
          </a:extLst>
        </xdr:cNvPr>
        <xdr:cNvSpPr txBox="1"/>
      </xdr:nvSpPr>
      <xdr:spPr>
        <a:xfrm>
          <a:off x="3743325" y="5962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55</xdr:row>
      <xdr:rowOff>0</xdr:rowOff>
    </xdr:from>
    <xdr:ext cx="184731" cy="264560"/>
    <xdr:sp macro="" textlink="">
      <xdr:nvSpPr>
        <xdr:cNvPr id="13" name="テキスト ボックス 12">
          <a:extLst>
            <a:ext uri="{FF2B5EF4-FFF2-40B4-BE49-F238E27FC236}">
              <a16:creationId xmlns:a16="http://schemas.microsoft.com/office/drawing/2014/main" id="{00000000-0008-0000-0200-00000D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4" name="テキスト ボックス 13">
          <a:extLst>
            <a:ext uri="{FF2B5EF4-FFF2-40B4-BE49-F238E27FC236}">
              <a16:creationId xmlns:a16="http://schemas.microsoft.com/office/drawing/2014/main" id="{00000000-0008-0000-0200-00000E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5" name="テキスト ボックス 14">
          <a:extLst>
            <a:ext uri="{FF2B5EF4-FFF2-40B4-BE49-F238E27FC236}">
              <a16:creationId xmlns:a16="http://schemas.microsoft.com/office/drawing/2014/main" id="{00000000-0008-0000-0200-00000F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6" name="テキスト ボックス 15">
          <a:extLst>
            <a:ext uri="{FF2B5EF4-FFF2-40B4-BE49-F238E27FC236}">
              <a16:creationId xmlns:a16="http://schemas.microsoft.com/office/drawing/2014/main" id="{00000000-0008-0000-0200-000010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7" name="テキスト ボックス 16">
          <a:extLst>
            <a:ext uri="{FF2B5EF4-FFF2-40B4-BE49-F238E27FC236}">
              <a16:creationId xmlns:a16="http://schemas.microsoft.com/office/drawing/2014/main" id="{00000000-0008-0000-0200-000011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8" name="テキスト ボックス 17">
          <a:extLst>
            <a:ext uri="{FF2B5EF4-FFF2-40B4-BE49-F238E27FC236}">
              <a16:creationId xmlns:a16="http://schemas.microsoft.com/office/drawing/2014/main" id="{00000000-0008-0000-0200-000012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19" name="テキスト ボックス 18">
          <a:extLst>
            <a:ext uri="{FF2B5EF4-FFF2-40B4-BE49-F238E27FC236}">
              <a16:creationId xmlns:a16="http://schemas.microsoft.com/office/drawing/2014/main" id="{00000000-0008-0000-0200-000013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55</xdr:row>
      <xdr:rowOff>0</xdr:rowOff>
    </xdr:from>
    <xdr:ext cx="184731" cy="264560"/>
    <xdr:sp macro="" textlink="">
      <xdr:nvSpPr>
        <xdr:cNvPr id="20" name="テキスト ボックス 19">
          <a:extLst>
            <a:ext uri="{FF2B5EF4-FFF2-40B4-BE49-F238E27FC236}">
              <a16:creationId xmlns:a16="http://schemas.microsoft.com/office/drawing/2014/main" id="{00000000-0008-0000-0200-000014000000}"/>
            </a:ext>
          </a:extLst>
        </xdr:cNvPr>
        <xdr:cNvSpPr txBox="1"/>
      </xdr:nvSpPr>
      <xdr:spPr>
        <a:xfrm>
          <a:off x="10725150"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21" name="テキスト ボックス 20">
          <a:extLst>
            <a:ext uri="{FF2B5EF4-FFF2-40B4-BE49-F238E27FC236}">
              <a16:creationId xmlns:a16="http://schemas.microsoft.com/office/drawing/2014/main" id="{00000000-0008-0000-0200-000015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3294</xdr:colOff>
      <xdr:row>32</xdr:row>
      <xdr:rowOff>38581</xdr:rowOff>
    </xdr:from>
    <xdr:to>
      <xdr:col>5</xdr:col>
      <xdr:colOff>858457</xdr:colOff>
      <xdr:row>32</xdr:row>
      <xdr:rowOff>304526</xdr:rowOff>
    </xdr:to>
    <xdr:sp macro="" textlink="">
      <xdr:nvSpPr>
        <xdr:cNvPr id="22" name="額縁 9">
          <a:extLst>
            <a:ext uri="{FF2B5EF4-FFF2-40B4-BE49-F238E27FC236}">
              <a16:creationId xmlns:a16="http://schemas.microsoft.com/office/drawing/2014/main" id="{00000000-0008-0000-0200-000016000000}"/>
            </a:ext>
          </a:extLst>
        </xdr:cNvPr>
        <xdr:cNvSpPr/>
      </xdr:nvSpPr>
      <xdr:spPr>
        <a:xfrm>
          <a:off x="3294" y="7484961"/>
          <a:ext cx="3469112" cy="265945"/>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3</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雑収入の区分内訳書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twoCellAnchor>
    <xdr:from>
      <xdr:col>1</xdr:col>
      <xdr:colOff>29210</xdr:colOff>
      <xdr:row>46</xdr:row>
      <xdr:rowOff>48228</xdr:rowOff>
    </xdr:from>
    <xdr:to>
      <xdr:col>5</xdr:col>
      <xdr:colOff>807881</xdr:colOff>
      <xdr:row>47</xdr:row>
      <xdr:rowOff>17282</xdr:rowOff>
    </xdr:to>
    <xdr:sp macro="" textlink="">
      <xdr:nvSpPr>
        <xdr:cNvPr id="23" name="額縁 9">
          <a:extLst>
            <a:ext uri="{FF2B5EF4-FFF2-40B4-BE49-F238E27FC236}">
              <a16:creationId xmlns:a16="http://schemas.microsoft.com/office/drawing/2014/main" id="{00000000-0008-0000-0200-000017000000}"/>
            </a:ext>
          </a:extLst>
        </xdr:cNvPr>
        <xdr:cNvSpPr/>
      </xdr:nvSpPr>
      <xdr:spPr>
        <a:xfrm>
          <a:off x="65381" y="10706582"/>
          <a:ext cx="3660285" cy="354877"/>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4</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雑損失の区分内訳書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0</xdr:colOff>
      <xdr:row>55</xdr:row>
      <xdr:rowOff>0</xdr:rowOff>
    </xdr:from>
    <xdr:ext cx="184731" cy="264560"/>
    <xdr:sp macro="" textlink="">
      <xdr:nvSpPr>
        <xdr:cNvPr id="26" name="テキスト ボックス 25">
          <a:extLst>
            <a:ext uri="{FF2B5EF4-FFF2-40B4-BE49-F238E27FC236}">
              <a16:creationId xmlns:a16="http://schemas.microsoft.com/office/drawing/2014/main" id="{00000000-0008-0000-0200-00001A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28" name="テキスト ボックス 27">
          <a:extLst>
            <a:ext uri="{FF2B5EF4-FFF2-40B4-BE49-F238E27FC236}">
              <a16:creationId xmlns:a16="http://schemas.microsoft.com/office/drawing/2014/main" id="{00000000-0008-0000-0200-00001C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30" name="テキスト ボックス 29">
          <a:extLst>
            <a:ext uri="{FF2B5EF4-FFF2-40B4-BE49-F238E27FC236}">
              <a16:creationId xmlns:a16="http://schemas.microsoft.com/office/drawing/2014/main" id="{00000000-0008-0000-0200-00001E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55</xdr:row>
      <xdr:rowOff>0</xdr:rowOff>
    </xdr:from>
    <xdr:ext cx="184731" cy="264560"/>
    <xdr:sp macro="" textlink="">
      <xdr:nvSpPr>
        <xdr:cNvPr id="31" name="テキスト ボックス 30">
          <a:extLst>
            <a:ext uri="{FF2B5EF4-FFF2-40B4-BE49-F238E27FC236}">
              <a16:creationId xmlns:a16="http://schemas.microsoft.com/office/drawing/2014/main" id="{00000000-0008-0000-0200-00001F000000}"/>
            </a:ext>
          </a:extLst>
        </xdr:cNvPr>
        <xdr:cNvSpPr txBox="1"/>
      </xdr:nvSpPr>
      <xdr:spPr>
        <a:xfrm>
          <a:off x="9477375" y="62579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2" name="テキスト ボックス 31">
          <a:extLst>
            <a:ext uri="{FF2B5EF4-FFF2-40B4-BE49-F238E27FC236}">
              <a16:creationId xmlns:a16="http://schemas.microsoft.com/office/drawing/2014/main" id="{00000000-0008-0000-0200-000020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3" name="テキスト ボックス 32">
          <a:extLst>
            <a:ext uri="{FF2B5EF4-FFF2-40B4-BE49-F238E27FC236}">
              <a16:creationId xmlns:a16="http://schemas.microsoft.com/office/drawing/2014/main" id="{00000000-0008-0000-0200-000021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4" name="テキスト ボックス 33">
          <a:extLst>
            <a:ext uri="{FF2B5EF4-FFF2-40B4-BE49-F238E27FC236}">
              <a16:creationId xmlns:a16="http://schemas.microsoft.com/office/drawing/2014/main" id="{00000000-0008-0000-0200-000022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5</xdr:col>
      <xdr:colOff>457200</xdr:colOff>
      <xdr:row>56</xdr:row>
      <xdr:rowOff>0</xdr:rowOff>
    </xdr:from>
    <xdr:ext cx="184731" cy="264560"/>
    <xdr:sp macro="" textlink="">
      <xdr:nvSpPr>
        <xdr:cNvPr id="35" name="テキスト ボックス 34">
          <a:extLst>
            <a:ext uri="{FF2B5EF4-FFF2-40B4-BE49-F238E27FC236}">
              <a16:creationId xmlns:a16="http://schemas.microsoft.com/office/drawing/2014/main" id="{00000000-0008-0000-0200-000023000000}"/>
            </a:ext>
          </a:extLst>
        </xdr:cNvPr>
        <xdr:cNvSpPr txBox="1"/>
      </xdr:nvSpPr>
      <xdr:spPr>
        <a:xfrm>
          <a:off x="3743325" y="133921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17928</xdr:colOff>
      <xdr:row>3</xdr:row>
      <xdr:rowOff>4932</xdr:rowOff>
    </xdr:from>
    <xdr:to>
      <xdr:col>6</xdr:col>
      <xdr:colOff>741016</xdr:colOff>
      <xdr:row>4</xdr:row>
      <xdr:rowOff>180873</xdr:rowOff>
    </xdr:to>
    <xdr:sp macro="" textlink="">
      <xdr:nvSpPr>
        <xdr:cNvPr id="47" name="額縁 9">
          <a:extLst>
            <a:ext uri="{FF2B5EF4-FFF2-40B4-BE49-F238E27FC236}">
              <a16:creationId xmlns:a16="http://schemas.microsoft.com/office/drawing/2014/main" id="{00000000-0008-0000-0200-00002F000000}"/>
            </a:ext>
          </a:extLst>
        </xdr:cNvPr>
        <xdr:cNvSpPr/>
      </xdr:nvSpPr>
      <xdr:spPr>
        <a:xfrm>
          <a:off x="17928" y="6491457"/>
          <a:ext cx="6066613" cy="290241"/>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付表２　販売費及び一般管理費の区分内訳書</a:t>
          </a:r>
          <a:endPar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endParaRPr>
        </a:p>
      </xdr:txBody>
    </xdr:sp>
    <xdr:clientData/>
  </xdr:twoCellAnchor>
  <xdr:oneCellAnchor>
    <xdr:from>
      <xdr:col>12</xdr:col>
      <xdr:colOff>0</xdr:colOff>
      <xdr:row>56</xdr:row>
      <xdr:rowOff>0</xdr:rowOff>
    </xdr:from>
    <xdr:ext cx="184731" cy="264560"/>
    <xdr:sp macro="" textlink="">
      <xdr:nvSpPr>
        <xdr:cNvPr id="24" name="テキスト ボックス 23">
          <a:extLst>
            <a:ext uri="{FF2B5EF4-FFF2-40B4-BE49-F238E27FC236}">
              <a16:creationId xmlns:a16="http://schemas.microsoft.com/office/drawing/2014/main" id="{4F480618-40EA-4994-A76E-3113C0CE62CB}"/>
            </a:ext>
          </a:extLst>
        </xdr:cNvPr>
        <xdr:cNvSpPr txBox="1"/>
      </xdr:nvSpPr>
      <xdr:spPr>
        <a:xfrm>
          <a:off x="7277100"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56</xdr:row>
      <xdr:rowOff>0</xdr:rowOff>
    </xdr:from>
    <xdr:ext cx="184731" cy="264560"/>
    <xdr:sp macro="" textlink="">
      <xdr:nvSpPr>
        <xdr:cNvPr id="25" name="テキスト ボックス 24">
          <a:extLst>
            <a:ext uri="{FF2B5EF4-FFF2-40B4-BE49-F238E27FC236}">
              <a16:creationId xmlns:a16="http://schemas.microsoft.com/office/drawing/2014/main" id="{58A36EAD-0CC8-4AA4-8620-0C456482C824}"/>
            </a:ext>
          </a:extLst>
        </xdr:cNvPr>
        <xdr:cNvSpPr txBox="1"/>
      </xdr:nvSpPr>
      <xdr:spPr>
        <a:xfrm>
          <a:off x="7277100"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56</xdr:row>
      <xdr:rowOff>0</xdr:rowOff>
    </xdr:from>
    <xdr:ext cx="184731" cy="264560"/>
    <xdr:sp macro="" textlink="">
      <xdr:nvSpPr>
        <xdr:cNvPr id="27" name="テキスト ボックス 26">
          <a:extLst>
            <a:ext uri="{FF2B5EF4-FFF2-40B4-BE49-F238E27FC236}">
              <a16:creationId xmlns:a16="http://schemas.microsoft.com/office/drawing/2014/main" id="{82CACFF6-FD08-46A6-A813-AF30F90E6400}"/>
            </a:ext>
          </a:extLst>
        </xdr:cNvPr>
        <xdr:cNvSpPr txBox="1"/>
      </xdr:nvSpPr>
      <xdr:spPr>
        <a:xfrm>
          <a:off x="7277100"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12</xdr:col>
      <xdr:colOff>0</xdr:colOff>
      <xdr:row>56</xdr:row>
      <xdr:rowOff>0</xdr:rowOff>
    </xdr:from>
    <xdr:ext cx="184731" cy="264560"/>
    <xdr:sp macro="" textlink="">
      <xdr:nvSpPr>
        <xdr:cNvPr id="29" name="テキスト ボックス 28">
          <a:extLst>
            <a:ext uri="{FF2B5EF4-FFF2-40B4-BE49-F238E27FC236}">
              <a16:creationId xmlns:a16="http://schemas.microsoft.com/office/drawing/2014/main" id="{181A34A4-0A3E-4418-BA6E-82DAF210C709}"/>
            </a:ext>
          </a:extLst>
        </xdr:cNvPr>
        <xdr:cNvSpPr txBox="1"/>
      </xdr:nvSpPr>
      <xdr:spPr>
        <a:xfrm>
          <a:off x="7277100" y="84963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wsDr>
</file>

<file path=xl/drawings/drawing4.xml><?xml version="1.0" encoding="utf-8"?>
<xdr:wsDr xmlns:xdr="http://schemas.openxmlformats.org/drawingml/2006/spreadsheetDrawing" xmlns:a="http://schemas.openxmlformats.org/drawingml/2006/main">
  <xdr:oneCellAnchor>
    <xdr:from>
      <xdr:col>7</xdr:col>
      <xdr:colOff>457200</xdr:colOff>
      <xdr:row>7</xdr:row>
      <xdr:rowOff>0</xdr:rowOff>
    </xdr:from>
    <xdr:ext cx="184731" cy="264560"/>
    <xdr:sp macro="" textlink="">
      <xdr:nvSpPr>
        <xdr:cNvPr id="3" name="テキスト ボックス 2">
          <a:extLst>
            <a:ext uri="{FF2B5EF4-FFF2-40B4-BE49-F238E27FC236}">
              <a16:creationId xmlns:a16="http://schemas.microsoft.com/office/drawing/2014/main" id="{00000000-0008-0000-0300-000003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4" name="テキスト ボックス 3">
          <a:extLst>
            <a:ext uri="{FF2B5EF4-FFF2-40B4-BE49-F238E27FC236}">
              <a16:creationId xmlns:a16="http://schemas.microsoft.com/office/drawing/2014/main" id="{00000000-0008-0000-0300-000004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5" name="テキスト ボックス 4">
          <a:extLst>
            <a:ext uri="{FF2B5EF4-FFF2-40B4-BE49-F238E27FC236}">
              <a16:creationId xmlns:a16="http://schemas.microsoft.com/office/drawing/2014/main" id="{00000000-0008-0000-0300-000005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6" name="テキスト ボックス 5">
          <a:extLst>
            <a:ext uri="{FF2B5EF4-FFF2-40B4-BE49-F238E27FC236}">
              <a16:creationId xmlns:a16="http://schemas.microsoft.com/office/drawing/2014/main" id="{00000000-0008-0000-0300-000006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7" name="テキスト ボックス 6">
          <a:extLst>
            <a:ext uri="{FF2B5EF4-FFF2-40B4-BE49-F238E27FC236}">
              <a16:creationId xmlns:a16="http://schemas.microsoft.com/office/drawing/2014/main" id="{00000000-0008-0000-0300-000007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8" name="テキスト ボックス 7">
          <a:extLst>
            <a:ext uri="{FF2B5EF4-FFF2-40B4-BE49-F238E27FC236}">
              <a16:creationId xmlns:a16="http://schemas.microsoft.com/office/drawing/2014/main" id="{00000000-0008-0000-0300-000008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9" name="テキスト ボックス 8">
          <a:extLst>
            <a:ext uri="{FF2B5EF4-FFF2-40B4-BE49-F238E27FC236}">
              <a16:creationId xmlns:a16="http://schemas.microsoft.com/office/drawing/2014/main" id="{00000000-0008-0000-0300-000009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10" name="テキスト ボックス 9">
          <a:extLst>
            <a:ext uri="{FF2B5EF4-FFF2-40B4-BE49-F238E27FC236}">
              <a16:creationId xmlns:a16="http://schemas.microsoft.com/office/drawing/2014/main" id="{00000000-0008-0000-0300-00000A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25</xdr:row>
      <xdr:rowOff>0</xdr:rowOff>
    </xdr:from>
    <xdr:ext cx="184731" cy="264560"/>
    <xdr:sp macro="" textlink="">
      <xdr:nvSpPr>
        <xdr:cNvPr id="11" name="テキスト ボックス 10">
          <a:extLst>
            <a:ext uri="{FF2B5EF4-FFF2-40B4-BE49-F238E27FC236}">
              <a16:creationId xmlns:a16="http://schemas.microsoft.com/office/drawing/2014/main" id="{00000000-0008-0000-0300-00000B000000}"/>
            </a:ext>
          </a:extLst>
        </xdr:cNvPr>
        <xdr:cNvSpPr txBox="1"/>
      </xdr:nvSpPr>
      <xdr:spPr>
        <a:xfrm>
          <a:off x="9477375" y="721042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20</xdr:row>
      <xdr:rowOff>0</xdr:rowOff>
    </xdr:from>
    <xdr:ext cx="184731" cy="264560"/>
    <xdr:sp macro="" textlink="">
      <xdr:nvSpPr>
        <xdr:cNvPr id="12" name="テキスト ボックス 11">
          <a:extLst>
            <a:ext uri="{FF2B5EF4-FFF2-40B4-BE49-F238E27FC236}">
              <a16:creationId xmlns:a16="http://schemas.microsoft.com/office/drawing/2014/main" id="{00000000-0008-0000-0300-00000C000000}"/>
            </a:ext>
          </a:extLst>
        </xdr:cNvPr>
        <xdr:cNvSpPr txBox="1"/>
      </xdr:nvSpPr>
      <xdr:spPr>
        <a:xfrm>
          <a:off x="94773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3" name="テキスト ボックス 12">
          <a:extLst>
            <a:ext uri="{FF2B5EF4-FFF2-40B4-BE49-F238E27FC236}">
              <a16:creationId xmlns:a16="http://schemas.microsoft.com/office/drawing/2014/main" id="{00000000-0008-0000-0300-00000D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4" name="テキスト ボックス 13">
          <a:extLst>
            <a:ext uri="{FF2B5EF4-FFF2-40B4-BE49-F238E27FC236}">
              <a16:creationId xmlns:a16="http://schemas.microsoft.com/office/drawing/2014/main" id="{00000000-0008-0000-0300-00000E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5" name="テキスト ボックス 14">
          <a:extLst>
            <a:ext uri="{FF2B5EF4-FFF2-40B4-BE49-F238E27FC236}">
              <a16:creationId xmlns:a16="http://schemas.microsoft.com/office/drawing/2014/main" id="{00000000-0008-0000-0300-00000F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6</xdr:col>
      <xdr:colOff>457200</xdr:colOff>
      <xdr:row>3</xdr:row>
      <xdr:rowOff>0</xdr:rowOff>
    </xdr:from>
    <xdr:ext cx="184731" cy="264560"/>
    <xdr:sp macro="" textlink="">
      <xdr:nvSpPr>
        <xdr:cNvPr id="16" name="テキスト ボックス 15">
          <a:extLst>
            <a:ext uri="{FF2B5EF4-FFF2-40B4-BE49-F238E27FC236}">
              <a16:creationId xmlns:a16="http://schemas.microsoft.com/office/drawing/2014/main" id="{00000000-0008-0000-0300-000010000000}"/>
            </a:ext>
          </a:extLst>
        </xdr:cNvPr>
        <xdr:cNvSpPr txBox="1"/>
      </xdr:nvSpPr>
      <xdr:spPr>
        <a:xfrm>
          <a:off x="3305175" y="990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0</xdr:colOff>
      <xdr:row>22</xdr:row>
      <xdr:rowOff>0</xdr:rowOff>
    </xdr:from>
    <xdr:ext cx="184731" cy="264560"/>
    <xdr:sp macro="" textlink="">
      <xdr:nvSpPr>
        <xdr:cNvPr id="17" name="テキスト ボックス 16">
          <a:extLst>
            <a:ext uri="{FF2B5EF4-FFF2-40B4-BE49-F238E27FC236}">
              <a16:creationId xmlns:a16="http://schemas.microsoft.com/office/drawing/2014/main" id="{00000000-0008-0000-0300-000011000000}"/>
            </a:ext>
          </a:extLst>
        </xdr:cNvPr>
        <xdr:cNvSpPr txBox="1"/>
      </xdr:nvSpPr>
      <xdr:spPr>
        <a:xfrm>
          <a:off x="10725150" y="67246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18" name="テキスト ボックス 17">
          <a:extLst>
            <a:ext uri="{FF2B5EF4-FFF2-40B4-BE49-F238E27FC236}">
              <a16:creationId xmlns:a16="http://schemas.microsoft.com/office/drawing/2014/main" id="{00000000-0008-0000-0300-000012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19" name="テキスト ボックス 18">
          <a:extLst>
            <a:ext uri="{FF2B5EF4-FFF2-40B4-BE49-F238E27FC236}">
              <a16:creationId xmlns:a16="http://schemas.microsoft.com/office/drawing/2014/main" id="{00000000-0008-0000-0300-000013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20" name="テキスト ボックス 19">
          <a:extLst>
            <a:ext uri="{FF2B5EF4-FFF2-40B4-BE49-F238E27FC236}">
              <a16:creationId xmlns:a16="http://schemas.microsoft.com/office/drawing/2014/main" id="{00000000-0008-0000-0300-000014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21" name="テキスト ボックス 20">
          <a:extLst>
            <a:ext uri="{FF2B5EF4-FFF2-40B4-BE49-F238E27FC236}">
              <a16:creationId xmlns:a16="http://schemas.microsoft.com/office/drawing/2014/main" id="{00000000-0008-0000-0300-000015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2" name="テキスト ボックス 21">
          <a:extLst>
            <a:ext uri="{FF2B5EF4-FFF2-40B4-BE49-F238E27FC236}">
              <a16:creationId xmlns:a16="http://schemas.microsoft.com/office/drawing/2014/main" id="{00000000-0008-0000-0300-000016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3" name="テキスト ボックス 22">
          <a:extLst>
            <a:ext uri="{FF2B5EF4-FFF2-40B4-BE49-F238E27FC236}">
              <a16:creationId xmlns:a16="http://schemas.microsoft.com/office/drawing/2014/main" id="{00000000-0008-0000-0300-000017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4" name="テキスト ボックス 23">
          <a:extLst>
            <a:ext uri="{FF2B5EF4-FFF2-40B4-BE49-F238E27FC236}">
              <a16:creationId xmlns:a16="http://schemas.microsoft.com/office/drawing/2014/main" id="{00000000-0008-0000-0300-000018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7</xdr:row>
      <xdr:rowOff>0</xdr:rowOff>
    </xdr:from>
    <xdr:ext cx="184731" cy="264560"/>
    <xdr:sp macro="" textlink="">
      <xdr:nvSpPr>
        <xdr:cNvPr id="25" name="テキスト ボックス 24">
          <a:extLst>
            <a:ext uri="{FF2B5EF4-FFF2-40B4-BE49-F238E27FC236}">
              <a16:creationId xmlns:a16="http://schemas.microsoft.com/office/drawing/2014/main" id="{00000000-0008-0000-0300-000019000000}"/>
            </a:ext>
          </a:extLst>
        </xdr:cNvPr>
        <xdr:cNvSpPr txBox="1"/>
      </xdr:nvSpPr>
      <xdr:spPr>
        <a:xfrm>
          <a:off x="9477375"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26" name="テキスト ボックス 25">
          <a:extLst>
            <a:ext uri="{FF2B5EF4-FFF2-40B4-BE49-F238E27FC236}">
              <a16:creationId xmlns:a16="http://schemas.microsoft.com/office/drawing/2014/main" id="{00000000-0008-0000-0300-00001A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20</xdr:row>
      <xdr:rowOff>0</xdr:rowOff>
    </xdr:from>
    <xdr:ext cx="184731" cy="264560"/>
    <xdr:sp macro="" textlink="">
      <xdr:nvSpPr>
        <xdr:cNvPr id="27" name="テキスト ボックス 26">
          <a:extLst>
            <a:ext uri="{FF2B5EF4-FFF2-40B4-BE49-F238E27FC236}">
              <a16:creationId xmlns:a16="http://schemas.microsoft.com/office/drawing/2014/main" id="{00000000-0008-0000-0300-00001B000000}"/>
            </a:ext>
          </a:extLst>
        </xdr:cNvPr>
        <xdr:cNvSpPr txBox="1"/>
      </xdr:nvSpPr>
      <xdr:spPr>
        <a:xfrm>
          <a:off x="9477375" y="6048375"/>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14</xdr:col>
      <xdr:colOff>0</xdr:colOff>
      <xdr:row>21</xdr:row>
      <xdr:rowOff>0</xdr:rowOff>
    </xdr:from>
    <xdr:ext cx="184731" cy="264560"/>
    <xdr:sp macro="" textlink="">
      <xdr:nvSpPr>
        <xdr:cNvPr id="28" name="テキスト ボックス 27">
          <a:extLst>
            <a:ext uri="{FF2B5EF4-FFF2-40B4-BE49-F238E27FC236}">
              <a16:creationId xmlns:a16="http://schemas.microsoft.com/office/drawing/2014/main" id="{00000000-0008-0000-0300-00001C000000}"/>
            </a:ext>
          </a:extLst>
        </xdr:cNvPr>
        <xdr:cNvSpPr txBox="1"/>
      </xdr:nvSpPr>
      <xdr:spPr>
        <a:xfrm>
          <a:off x="10725150" y="62293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0</xdr:col>
      <xdr:colOff>33130</xdr:colOff>
      <xdr:row>4</xdr:row>
      <xdr:rowOff>4970</xdr:rowOff>
    </xdr:from>
    <xdr:to>
      <xdr:col>6</xdr:col>
      <xdr:colOff>775630</xdr:colOff>
      <xdr:row>5</xdr:row>
      <xdr:rowOff>238125</xdr:rowOff>
    </xdr:to>
    <xdr:sp macro="" textlink="">
      <xdr:nvSpPr>
        <xdr:cNvPr id="34" name="額縁 33">
          <a:extLst>
            <a:ext uri="{FF2B5EF4-FFF2-40B4-BE49-F238E27FC236}">
              <a16:creationId xmlns:a16="http://schemas.microsoft.com/office/drawing/2014/main" id="{00000000-0008-0000-0300-000022000000}"/>
            </a:ext>
          </a:extLst>
        </xdr:cNvPr>
        <xdr:cNvSpPr/>
      </xdr:nvSpPr>
      <xdr:spPr>
        <a:xfrm>
          <a:off x="33130" y="1347995"/>
          <a:ext cx="3590475" cy="385555"/>
        </a:xfrm>
        <a:prstGeom prst="bevel">
          <a:avLst/>
        </a:prstGeom>
        <a:solidFill>
          <a:schemeClr val="accent4">
            <a:lumMod val="40000"/>
            <a:lumOff val="60000"/>
          </a:schemeClr>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付表</a:t>
          </a:r>
          <a:r>
            <a:rPr kumimoji="1" lang="en-US" altLang="ja-JP" sz="1100">
              <a:solidFill>
                <a:sysClr val="windowText" lastClr="000000"/>
              </a:solidFill>
              <a:latin typeface="HG丸ｺﾞｼｯｸM-PRO" panose="020F0600000000000000" pitchFamily="50" charset="-128"/>
              <a:ea typeface="HG丸ｺﾞｼｯｸM-PRO" panose="020F0600000000000000" pitchFamily="50" charset="-128"/>
            </a:rPr>
            <a:t>5</a:t>
          </a:r>
          <a:r>
            <a:rPr kumimoji="1" lang="ja-JP" altLang="en-US" sz="1100">
              <a:solidFill>
                <a:sysClr val="windowText" lastClr="000000"/>
              </a:solidFill>
              <a:latin typeface="HG丸ｺﾞｼｯｸM-PRO" panose="020F0600000000000000" pitchFamily="50" charset="-128"/>
              <a:ea typeface="HG丸ｺﾞｼｯｸM-PRO" panose="020F0600000000000000" pitchFamily="50" charset="-128"/>
            </a:rPr>
            <a:t>　法人事業税等の損金算入額の区分内訳書</a:t>
          </a:r>
        </a:p>
      </xdr:txBody>
    </xdr:sp>
    <xdr:clientData/>
  </xdr:twoCellAnchor>
  <xdr:oneCellAnchor>
    <xdr:from>
      <xdr:col>7</xdr:col>
      <xdr:colOff>457200</xdr:colOff>
      <xdr:row>7</xdr:row>
      <xdr:rowOff>0</xdr:rowOff>
    </xdr:from>
    <xdr:ext cx="184731" cy="264560"/>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6" name="テキスト ボックス 35">
          <a:extLst>
            <a:ext uri="{FF2B5EF4-FFF2-40B4-BE49-F238E27FC236}">
              <a16:creationId xmlns:a16="http://schemas.microsoft.com/office/drawing/2014/main" id="{00000000-0008-0000-0300-000024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7</xdr:col>
      <xdr:colOff>457200</xdr:colOff>
      <xdr:row>7</xdr:row>
      <xdr:rowOff>0</xdr:rowOff>
    </xdr:from>
    <xdr:ext cx="184731" cy="264560"/>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4171950" y="21717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39" name="テキスト ボックス 38">
          <a:extLst>
            <a:ext uri="{FF2B5EF4-FFF2-40B4-BE49-F238E27FC236}">
              <a16:creationId xmlns:a16="http://schemas.microsoft.com/office/drawing/2014/main" id="{00000000-0008-0000-0300-000027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40" name="テキスト ボックス 39">
          <a:extLst>
            <a:ext uri="{FF2B5EF4-FFF2-40B4-BE49-F238E27FC236}">
              <a16:creationId xmlns:a16="http://schemas.microsoft.com/office/drawing/2014/main" id="{00000000-0008-0000-0300-000028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1" name="テキスト ボックス 40">
          <a:extLst>
            <a:ext uri="{FF2B5EF4-FFF2-40B4-BE49-F238E27FC236}">
              <a16:creationId xmlns:a16="http://schemas.microsoft.com/office/drawing/2014/main" id="{00000000-0008-0000-0300-000029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42" name="テキスト ボックス 41">
          <a:extLst>
            <a:ext uri="{FF2B5EF4-FFF2-40B4-BE49-F238E27FC236}">
              <a16:creationId xmlns:a16="http://schemas.microsoft.com/office/drawing/2014/main" id="{00000000-0008-0000-0300-00002A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3" name="テキスト ボックス 42">
          <a:extLst>
            <a:ext uri="{FF2B5EF4-FFF2-40B4-BE49-F238E27FC236}">
              <a16:creationId xmlns:a16="http://schemas.microsoft.com/office/drawing/2014/main" id="{00000000-0008-0000-0300-00002B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8</xdr:col>
      <xdr:colOff>0</xdr:colOff>
      <xdr:row>24</xdr:row>
      <xdr:rowOff>0</xdr:rowOff>
    </xdr:from>
    <xdr:ext cx="184731" cy="264560"/>
    <xdr:sp macro="" textlink="">
      <xdr:nvSpPr>
        <xdr:cNvPr id="44" name="テキスト ボックス 43">
          <a:extLst>
            <a:ext uri="{FF2B5EF4-FFF2-40B4-BE49-F238E27FC236}">
              <a16:creationId xmlns:a16="http://schemas.microsoft.com/office/drawing/2014/main" id="{00000000-0008-0000-0300-00002C000000}"/>
            </a:ext>
          </a:extLst>
        </xdr:cNvPr>
        <xdr:cNvSpPr txBox="1"/>
      </xdr:nvSpPr>
      <xdr:spPr>
        <a:xfrm>
          <a:off x="4572000"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5" name="テキスト ボックス 44">
          <a:extLst>
            <a:ext uri="{FF2B5EF4-FFF2-40B4-BE49-F238E27FC236}">
              <a16:creationId xmlns:a16="http://schemas.microsoft.com/office/drawing/2014/main" id="{00000000-0008-0000-0300-00002D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13</xdr:col>
      <xdr:colOff>0</xdr:colOff>
      <xdr:row>24</xdr:row>
      <xdr:rowOff>0</xdr:rowOff>
    </xdr:from>
    <xdr:ext cx="184731" cy="264560"/>
    <xdr:sp macro="" textlink="">
      <xdr:nvSpPr>
        <xdr:cNvPr id="46" name="テキスト ボックス 45">
          <a:extLst>
            <a:ext uri="{FF2B5EF4-FFF2-40B4-BE49-F238E27FC236}">
              <a16:creationId xmlns:a16="http://schemas.microsoft.com/office/drawing/2014/main" id="{00000000-0008-0000-0300-00002E000000}"/>
            </a:ext>
          </a:extLst>
        </xdr:cNvPr>
        <xdr:cNvSpPr txBox="1"/>
      </xdr:nvSpPr>
      <xdr:spPr>
        <a:xfrm>
          <a:off x="9477375" y="70866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3" name="テキスト ボックス 62">
          <a:extLst>
            <a:ext uri="{FF2B5EF4-FFF2-40B4-BE49-F238E27FC236}">
              <a16:creationId xmlns:a16="http://schemas.microsoft.com/office/drawing/2014/main" id="{00000000-0008-0000-0300-00003F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4" name="テキスト ボックス 63">
          <a:extLst>
            <a:ext uri="{FF2B5EF4-FFF2-40B4-BE49-F238E27FC236}">
              <a16:creationId xmlns:a16="http://schemas.microsoft.com/office/drawing/2014/main" id="{00000000-0008-0000-0300-000040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5" name="テキスト ボックス 64">
          <a:extLst>
            <a:ext uri="{FF2B5EF4-FFF2-40B4-BE49-F238E27FC236}">
              <a16:creationId xmlns:a16="http://schemas.microsoft.com/office/drawing/2014/main" id="{00000000-0008-0000-0300-000041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oneCellAnchor>
    <xdr:from>
      <xdr:col>3</xdr:col>
      <xdr:colOff>0</xdr:colOff>
      <xdr:row>24</xdr:row>
      <xdr:rowOff>0</xdr:rowOff>
    </xdr:from>
    <xdr:ext cx="184731" cy="264560"/>
    <xdr:sp macro="" textlink="">
      <xdr:nvSpPr>
        <xdr:cNvPr id="66" name="テキスト ボックス 65">
          <a:extLst>
            <a:ext uri="{FF2B5EF4-FFF2-40B4-BE49-F238E27FC236}">
              <a16:creationId xmlns:a16="http://schemas.microsoft.com/office/drawing/2014/main" id="{00000000-0008-0000-0300-000042000000}"/>
            </a:ext>
          </a:extLst>
        </xdr:cNvPr>
        <xdr:cNvSpPr txBox="1"/>
      </xdr:nvSpPr>
      <xdr:spPr>
        <a:xfrm>
          <a:off x="6552045" y="6609773"/>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none" rtlCol="0" anchor="t">
          <a:spAutoFit/>
        </a:bodyPr>
        <a:lstStyle/>
        <a:p>
          <a:endParaRPr kumimoji="1" lang="ja-JP" altLang="en-US" sz="1100"/>
        </a:p>
      </xdr:txBody>
    </xdr:sp>
    <xdr:clientData/>
  </xdr:oneCellAnchor>
  <xdr:twoCellAnchor>
    <xdr:from>
      <xdr:col>7</xdr:col>
      <xdr:colOff>123511</xdr:colOff>
      <xdr:row>30</xdr:row>
      <xdr:rowOff>8375</xdr:rowOff>
    </xdr:from>
    <xdr:to>
      <xdr:col>12</xdr:col>
      <xdr:colOff>393560</xdr:colOff>
      <xdr:row>49</xdr:row>
      <xdr:rowOff>92111</xdr:rowOff>
    </xdr:to>
    <xdr:grpSp>
      <xdr:nvGrpSpPr>
        <xdr:cNvPr id="67" name="グループ化 66">
          <a:extLst>
            <a:ext uri="{FF2B5EF4-FFF2-40B4-BE49-F238E27FC236}">
              <a16:creationId xmlns:a16="http://schemas.microsoft.com/office/drawing/2014/main" id="{00000000-0008-0000-0300-000043000000}"/>
            </a:ext>
          </a:extLst>
        </xdr:cNvPr>
        <xdr:cNvGrpSpPr/>
      </xdr:nvGrpSpPr>
      <xdr:grpSpPr>
        <a:xfrm>
          <a:off x="4251709" y="9286353"/>
          <a:ext cx="3611126" cy="4119824"/>
          <a:chOff x="6855906" y="9127253"/>
          <a:chExt cx="4427555" cy="4528317"/>
        </a:xfrm>
      </xdr:grpSpPr>
      <xdr:sp macro="" textlink="">
        <xdr:nvSpPr>
          <xdr:cNvPr id="68" name="テキスト ボックス 67">
            <a:extLst>
              <a:ext uri="{FF2B5EF4-FFF2-40B4-BE49-F238E27FC236}">
                <a16:creationId xmlns:a16="http://schemas.microsoft.com/office/drawing/2014/main" id="{00000000-0008-0000-0300-000044000000}"/>
              </a:ext>
            </a:extLst>
          </xdr:cNvPr>
          <xdr:cNvSpPr txBox="1"/>
        </xdr:nvSpPr>
        <xdr:spPr>
          <a:xfrm>
            <a:off x="6855906" y="9127253"/>
            <a:ext cx="4263285" cy="355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前期の確定申告書　第</a:t>
            </a:r>
            <a:r>
              <a:rPr kumimoji="1" lang="en-US" altLang="ja-JP" sz="1200"/>
              <a:t>6</a:t>
            </a:r>
            <a:r>
              <a:rPr kumimoji="1" lang="ja-JP" altLang="en-US" sz="1200"/>
              <a:t>号様式（その２）</a:t>
            </a:r>
            <a:endParaRPr kumimoji="1" lang="ja-JP" altLang="en-US" sz="1100"/>
          </a:p>
        </xdr:txBody>
      </xdr:sp>
      <xdr:grpSp>
        <xdr:nvGrpSpPr>
          <xdr:cNvPr id="69" name="グループ化 68">
            <a:extLst>
              <a:ext uri="{FF2B5EF4-FFF2-40B4-BE49-F238E27FC236}">
                <a16:creationId xmlns:a16="http://schemas.microsoft.com/office/drawing/2014/main" id="{00000000-0008-0000-0300-000045000000}"/>
              </a:ext>
            </a:extLst>
          </xdr:cNvPr>
          <xdr:cNvGrpSpPr/>
        </xdr:nvGrpSpPr>
        <xdr:grpSpPr>
          <a:xfrm>
            <a:off x="6866379" y="9444044"/>
            <a:ext cx="4417082" cy="4211526"/>
            <a:chOff x="4992780" y="9370774"/>
            <a:chExt cx="4417082" cy="4211526"/>
          </a:xfrm>
        </xdr:grpSpPr>
        <xdr:grpSp>
          <xdr:nvGrpSpPr>
            <xdr:cNvPr id="70" name="グループ化 69">
              <a:extLst>
                <a:ext uri="{FF2B5EF4-FFF2-40B4-BE49-F238E27FC236}">
                  <a16:creationId xmlns:a16="http://schemas.microsoft.com/office/drawing/2014/main" id="{00000000-0008-0000-0300-000046000000}"/>
                </a:ext>
              </a:extLst>
            </xdr:cNvPr>
            <xdr:cNvGrpSpPr/>
          </xdr:nvGrpSpPr>
          <xdr:grpSpPr>
            <a:xfrm>
              <a:off x="4992780" y="9370774"/>
              <a:ext cx="2709910" cy="4211526"/>
              <a:chOff x="4641322" y="9322176"/>
              <a:chExt cx="3309207" cy="4230001"/>
            </a:xfrm>
          </xdr:grpSpPr>
          <xdr:pic>
            <xdr:nvPicPr>
              <xdr:cNvPr id="75" name="図 74" descr="画面の領域">
                <a:extLst>
                  <a:ext uri="{FF2B5EF4-FFF2-40B4-BE49-F238E27FC236}">
                    <a16:creationId xmlns:a16="http://schemas.microsoft.com/office/drawing/2014/main" id="{00000000-0008-0000-0300-00004B00000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tretch>
                <a:fillRect/>
              </a:stretch>
            </xdr:blipFill>
            <xdr:spPr>
              <a:xfrm rot="16200000">
                <a:off x="4127834" y="9835664"/>
                <a:ext cx="4230001" cy="3203026"/>
              </a:xfrm>
              <a:prstGeom prst="rect">
                <a:avLst/>
              </a:prstGeom>
              <a:ln>
                <a:solidFill>
                  <a:schemeClr val="tx1"/>
                </a:solidFill>
              </a:ln>
            </xdr:spPr>
          </xdr:pic>
          <xdr:sp macro="" textlink="">
            <xdr:nvSpPr>
              <xdr:cNvPr id="76" name="角丸四角形 75">
                <a:extLst>
                  <a:ext uri="{FF2B5EF4-FFF2-40B4-BE49-F238E27FC236}">
                    <a16:creationId xmlns:a16="http://schemas.microsoft.com/office/drawing/2014/main" id="{00000000-0008-0000-0300-00004C000000}"/>
                  </a:ext>
                </a:extLst>
              </xdr:cNvPr>
              <xdr:cNvSpPr/>
            </xdr:nvSpPr>
            <xdr:spPr>
              <a:xfrm>
                <a:off x="6711509" y="10997202"/>
                <a:ext cx="1221136" cy="781523"/>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7" name="角丸四角形 76">
                <a:extLst>
                  <a:ext uri="{FF2B5EF4-FFF2-40B4-BE49-F238E27FC236}">
                    <a16:creationId xmlns:a16="http://schemas.microsoft.com/office/drawing/2014/main" id="{00000000-0008-0000-0300-00004D000000}"/>
                  </a:ext>
                </a:extLst>
              </xdr:cNvPr>
              <xdr:cNvSpPr/>
            </xdr:nvSpPr>
            <xdr:spPr>
              <a:xfrm>
                <a:off x="6768666" y="10004538"/>
                <a:ext cx="1181863" cy="651801"/>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8" name="角丸四角形 77">
                <a:extLst>
                  <a:ext uri="{FF2B5EF4-FFF2-40B4-BE49-F238E27FC236}">
                    <a16:creationId xmlns:a16="http://schemas.microsoft.com/office/drawing/2014/main" id="{00000000-0008-0000-0300-00004E000000}"/>
                  </a:ext>
                </a:extLst>
              </xdr:cNvPr>
              <xdr:cNvSpPr/>
            </xdr:nvSpPr>
            <xdr:spPr>
              <a:xfrm>
                <a:off x="6709376" y="13028447"/>
                <a:ext cx="1191377" cy="136686"/>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79" name="角丸四角形 78">
                <a:extLst>
                  <a:ext uri="{FF2B5EF4-FFF2-40B4-BE49-F238E27FC236}">
                    <a16:creationId xmlns:a16="http://schemas.microsoft.com/office/drawing/2014/main" id="{00000000-0008-0000-0300-00004F000000}"/>
                  </a:ext>
                </a:extLst>
              </xdr:cNvPr>
              <xdr:cNvSpPr/>
            </xdr:nvSpPr>
            <xdr:spPr>
              <a:xfrm>
                <a:off x="6683621" y="13245555"/>
                <a:ext cx="1228400" cy="137422"/>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7735137" y="10215824"/>
              <a:ext cx="1674725" cy="355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⇒付表５②Ｂ欄</a:t>
              </a:r>
              <a:endParaRPr kumimoji="1" lang="ja-JP" altLang="en-US" sz="1100"/>
            </a:p>
          </xdr:txBody>
        </xdr:sp>
        <xdr:sp macro="" textlink="">
          <xdr:nvSpPr>
            <xdr:cNvPr id="72" name="テキスト ボックス 71">
              <a:extLst>
                <a:ext uri="{FF2B5EF4-FFF2-40B4-BE49-F238E27FC236}">
                  <a16:creationId xmlns:a16="http://schemas.microsoft.com/office/drawing/2014/main" id="{00000000-0008-0000-0300-000048000000}"/>
                </a:ext>
              </a:extLst>
            </xdr:cNvPr>
            <xdr:cNvSpPr txBox="1"/>
          </xdr:nvSpPr>
          <xdr:spPr>
            <a:xfrm>
              <a:off x="7703736" y="11178791"/>
              <a:ext cx="1674725" cy="355879"/>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⇒付表５②Ｃ欄</a:t>
              </a:r>
              <a:endParaRPr kumimoji="1" lang="ja-JP" altLang="en-US" sz="1100"/>
            </a:p>
          </xdr:txBody>
        </xdr:sp>
        <xdr:sp macro="" textlink="">
          <xdr:nvSpPr>
            <xdr:cNvPr id="73" name="テキスト ボックス 72">
              <a:extLst>
                <a:ext uri="{FF2B5EF4-FFF2-40B4-BE49-F238E27FC236}">
                  <a16:creationId xmlns:a16="http://schemas.microsoft.com/office/drawing/2014/main" id="{00000000-0008-0000-0300-000049000000}"/>
                </a:ext>
              </a:extLst>
            </xdr:cNvPr>
            <xdr:cNvSpPr txBox="1"/>
          </xdr:nvSpPr>
          <xdr:spPr>
            <a:xfrm>
              <a:off x="7714203" y="12979121"/>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⇒付表５⑨Ｂ欄</a:t>
              </a:r>
              <a:endParaRPr kumimoji="1" lang="ja-JP" altLang="en-US" sz="1100"/>
            </a:p>
          </xdr:txBody>
        </xdr:sp>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7709597" y="13183857"/>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⇒付表５⑨Ｃ欄</a:t>
              </a:r>
              <a:endParaRPr kumimoji="1" lang="ja-JP" altLang="en-US" sz="1100"/>
            </a:p>
          </xdr:txBody>
        </xdr:sp>
      </xdr:grpSp>
    </xdr:grpSp>
    <xdr:clientData/>
  </xdr:twoCellAnchor>
  <xdr:twoCellAnchor>
    <xdr:from>
      <xdr:col>1</xdr:col>
      <xdr:colOff>64895</xdr:colOff>
      <xdr:row>36</xdr:row>
      <xdr:rowOff>140260</xdr:rowOff>
    </xdr:from>
    <xdr:to>
      <xdr:col>6</xdr:col>
      <xdr:colOff>718039</xdr:colOff>
      <xdr:row>49</xdr:row>
      <xdr:rowOff>125942</xdr:rowOff>
    </xdr:to>
    <xdr:grpSp>
      <xdr:nvGrpSpPr>
        <xdr:cNvPr id="80" name="グループ化 79">
          <a:extLst>
            <a:ext uri="{FF2B5EF4-FFF2-40B4-BE49-F238E27FC236}">
              <a16:creationId xmlns:a16="http://schemas.microsoft.com/office/drawing/2014/main" id="{00000000-0008-0000-0300-000050000000}"/>
            </a:ext>
          </a:extLst>
        </xdr:cNvPr>
        <xdr:cNvGrpSpPr/>
      </xdr:nvGrpSpPr>
      <xdr:grpSpPr>
        <a:xfrm>
          <a:off x="98390" y="10950612"/>
          <a:ext cx="3826748" cy="2489396"/>
          <a:chOff x="1057170" y="12068489"/>
          <a:chExt cx="4239148" cy="2433307"/>
        </a:xfrm>
      </xdr:grpSpPr>
      <xdr:grpSp>
        <xdr:nvGrpSpPr>
          <xdr:cNvPr id="81" name="グループ化 80">
            <a:extLst>
              <a:ext uri="{FF2B5EF4-FFF2-40B4-BE49-F238E27FC236}">
                <a16:creationId xmlns:a16="http://schemas.microsoft.com/office/drawing/2014/main" id="{00000000-0008-0000-0300-000051000000}"/>
              </a:ext>
            </a:extLst>
          </xdr:cNvPr>
          <xdr:cNvGrpSpPr/>
        </xdr:nvGrpSpPr>
        <xdr:grpSpPr>
          <a:xfrm>
            <a:off x="1067637" y="12330166"/>
            <a:ext cx="4228681" cy="2171630"/>
            <a:chOff x="41868" y="9379001"/>
            <a:chExt cx="4228681" cy="2171630"/>
          </a:xfrm>
        </xdr:grpSpPr>
        <xdr:grpSp>
          <xdr:nvGrpSpPr>
            <xdr:cNvPr id="83" name="グループ化 82">
              <a:extLst>
                <a:ext uri="{FF2B5EF4-FFF2-40B4-BE49-F238E27FC236}">
                  <a16:creationId xmlns:a16="http://schemas.microsoft.com/office/drawing/2014/main" id="{00000000-0008-0000-0300-000053000000}"/>
                </a:ext>
              </a:extLst>
            </xdr:cNvPr>
            <xdr:cNvGrpSpPr/>
          </xdr:nvGrpSpPr>
          <xdr:grpSpPr>
            <a:xfrm>
              <a:off x="41868" y="9379001"/>
              <a:ext cx="2593364" cy="2171630"/>
              <a:chOff x="40166" y="9330449"/>
              <a:chExt cx="2203372" cy="2179701"/>
            </a:xfrm>
          </xdr:grpSpPr>
          <xdr:pic>
            <xdr:nvPicPr>
              <xdr:cNvPr id="87" name="図 86" descr="画面の領域">
                <a:extLst>
                  <a:ext uri="{FF2B5EF4-FFF2-40B4-BE49-F238E27FC236}">
                    <a16:creationId xmlns:a16="http://schemas.microsoft.com/office/drawing/2014/main" id="{00000000-0008-0000-0300-000057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3304" y="9373919"/>
                <a:ext cx="2179701" cy="2092761"/>
              </a:xfrm>
              <a:prstGeom prst="rect">
                <a:avLst/>
              </a:prstGeom>
              <a:ln>
                <a:solidFill>
                  <a:schemeClr val="tx1"/>
                </a:solidFill>
              </a:ln>
            </xdr:spPr>
          </xdr:pic>
          <xdr:sp macro="" textlink="">
            <xdr:nvSpPr>
              <xdr:cNvPr id="88" name="角丸四角形 87">
                <a:extLst>
                  <a:ext uri="{FF2B5EF4-FFF2-40B4-BE49-F238E27FC236}">
                    <a16:creationId xmlns:a16="http://schemas.microsoft.com/office/drawing/2014/main" id="{00000000-0008-0000-0300-000058000000}"/>
                  </a:ext>
                </a:extLst>
              </xdr:cNvPr>
              <xdr:cNvSpPr/>
            </xdr:nvSpPr>
            <xdr:spPr>
              <a:xfrm>
                <a:off x="80331" y="9821743"/>
                <a:ext cx="2163207" cy="28846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89" name="角丸四角形 88">
                <a:extLst>
                  <a:ext uri="{FF2B5EF4-FFF2-40B4-BE49-F238E27FC236}">
                    <a16:creationId xmlns:a16="http://schemas.microsoft.com/office/drawing/2014/main" id="{00000000-0008-0000-0300-000059000000}"/>
                  </a:ext>
                </a:extLst>
              </xdr:cNvPr>
              <xdr:cNvSpPr/>
            </xdr:nvSpPr>
            <xdr:spPr>
              <a:xfrm>
                <a:off x="57379" y="10478889"/>
                <a:ext cx="2117305" cy="39875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90" name="角丸四角形 89">
                <a:extLst>
                  <a:ext uri="{FF2B5EF4-FFF2-40B4-BE49-F238E27FC236}">
                    <a16:creationId xmlns:a16="http://schemas.microsoft.com/office/drawing/2014/main" id="{00000000-0008-0000-0300-00005A000000}"/>
                  </a:ext>
                </a:extLst>
              </xdr:cNvPr>
              <xdr:cNvSpPr/>
            </xdr:nvSpPr>
            <xdr:spPr>
              <a:xfrm>
                <a:off x="166264" y="11016898"/>
                <a:ext cx="2026400" cy="123230"/>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2595824" y="9859945"/>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⇒付表５④Ｂ欄</a:t>
              </a:r>
              <a:endParaRPr kumimoji="1" lang="ja-JP" altLang="en-US" sz="1100"/>
            </a:p>
          </xdr:txBody>
        </xdr:sp>
        <xdr:sp macro="" textlink="">
          <xdr:nvSpPr>
            <xdr:cNvPr id="85" name="テキスト ボックス 84">
              <a:extLst>
                <a:ext uri="{FF2B5EF4-FFF2-40B4-BE49-F238E27FC236}">
                  <a16:creationId xmlns:a16="http://schemas.microsoft.com/office/drawing/2014/main" id="{00000000-0008-0000-0300-000055000000}"/>
                </a:ext>
              </a:extLst>
            </xdr:cNvPr>
            <xdr:cNvSpPr txBox="1"/>
          </xdr:nvSpPr>
          <xdr:spPr>
            <a:xfrm>
              <a:off x="2553955" y="10582170"/>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⇒付表５④Ｃ欄</a:t>
              </a:r>
              <a:endParaRPr kumimoji="1" lang="ja-JP" altLang="en-US" sz="1100"/>
            </a:p>
          </xdr:txBody>
        </xdr:sp>
        <xdr:sp macro="" textlink="">
          <xdr:nvSpPr>
            <xdr:cNvPr id="86" name="テキスト ボックス 85">
              <a:extLst>
                <a:ext uri="{FF2B5EF4-FFF2-40B4-BE49-F238E27FC236}">
                  <a16:creationId xmlns:a16="http://schemas.microsoft.com/office/drawing/2014/main" id="{00000000-0008-0000-0300-000056000000}"/>
                </a:ext>
              </a:extLst>
            </xdr:cNvPr>
            <xdr:cNvSpPr txBox="1"/>
          </xdr:nvSpPr>
          <xdr:spPr>
            <a:xfrm>
              <a:off x="2538977" y="10976998"/>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⇒付表５⑪Ａ欄</a:t>
              </a:r>
              <a:endParaRPr kumimoji="1" lang="ja-JP" altLang="en-US" sz="1100"/>
            </a:p>
          </xdr:txBody>
        </xdr:sp>
      </xdr:grpSp>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1057170" y="12068489"/>
            <a:ext cx="4134478"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当期の予定申告書　第６号の３様式（その２）</a:t>
            </a:r>
            <a:endParaRPr kumimoji="1" lang="ja-JP" altLang="en-US" sz="1100"/>
          </a:p>
        </xdr:txBody>
      </xdr:sp>
    </xdr:grpSp>
    <xdr:clientData/>
  </xdr:twoCellAnchor>
  <xdr:twoCellAnchor>
    <xdr:from>
      <xdr:col>1</xdr:col>
      <xdr:colOff>110951</xdr:colOff>
      <xdr:row>28</xdr:row>
      <xdr:rowOff>192592</xdr:rowOff>
    </xdr:from>
    <xdr:to>
      <xdr:col>6</xdr:col>
      <xdr:colOff>845737</xdr:colOff>
      <xdr:row>36</xdr:row>
      <xdr:rowOff>49789</xdr:rowOff>
    </xdr:to>
    <xdr:grpSp>
      <xdr:nvGrpSpPr>
        <xdr:cNvPr id="91" name="グループ化 90">
          <a:extLst>
            <a:ext uri="{FF2B5EF4-FFF2-40B4-BE49-F238E27FC236}">
              <a16:creationId xmlns:a16="http://schemas.microsoft.com/office/drawing/2014/main" id="{00000000-0008-0000-0300-00005B000000}"/>
            </a:ext>
          </a:extLst>
        </xdr:cNvPr>
        <xdr:cNvGrpSpPr/>
      </xdr:nvGrpSpPr>
      <xdr:grpSpPr>
        <a:xfrm>
          <a:off x="144446" y="8155911"/>
          <a:ext cx="3908390" cy="2704230"/>
          <a:chOff x="1025769" y="12058022"/>
          <a:chExt cx="4270549" cy="2443774"/>
        </a:xfrm>
      </xdr:grpSpPr>
      <xdr:grpSp>
        <xdr:nvGrpSpPr>
          <xdr:cNvPr id="92" name="グループ化 91">
            <a:extLst>
              <a:ext uri="{FF2B5EF4-FFF2-40B4-BE49-F238E27FC236}">
                <a16:creationId xmlns:a16="http://schemas.microsoft.com/office/drawing/2014/main" id="{00000000-0008-0000-0300-00005C000000}"/>
              </a:ext>
            </a:extLst>
          </xdr:cNvPr>
          <xdr:cNvGrpSpPr/>
        </xdr:nvGrpSpPr>
        <xdr:grpSpPr>
          <a:xfrm>
            <a:off x="1067637" y="12330166"/>
            <a:ext cx="4228681" cy="2171630"/>
            <a:chOff x="41868" y="9379001"/>
            <a:chExt cx="4228681" cy="2171630"/>
          </a:xfrm>
        </xdr:grpSpPr>
        <xdr:grpSp>
          <xdr:nvGrpSpPr>
            <xdr:cNvPr id="94" name="グループ化 93">
              <a:extLst>
                <a:ext uri="{FF2B5EF4-FFF2-40B4-BE49-F238E27FC236}">
                  <a16:creationId xmlns:a16="http://schemas.microsoft.com/office/drawing/2014/main" id="{00000000-0008-0000-0300-00005E000000}"/>
                </a:ext>
              </a:extLst>
            </xdr:cNvPr>
            <xdr:cNvGrpSpPr/>
          </xdr:nvGrpSpPr>
          <xdr:grpSpPr>
            <a:xfrm>
              <a:off x="41868" y="9379001"/>
              <a:ext cx="2593364" cy="2171630"/>
              <a:chOff x="40166" y="9330449"/>
              <a:chExt cx="2203372" cy="2179701"/>
            </a:xfrm>
          </xdr:grpSpPr>
          <xdr:pic>
            <xdr:nvPicPr>
              <xdr:cNvPr id="98" name="図 97" descr="画面の領域">
                <a:extLst>
                  <a:ext uri="{FF2B5EF4-FFF2-40B4-BE49-F238E27FC236}">
                    <a16:creationId xmlns:a16="http://schemas.microsoft.com/office/drawing/2014/main" id="{00000000-0008-0000-0300-000062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rot="16200000">
                <a:off x="-3304" y="9373919"/>
                <a:ext cx="2179701" cy="2092761"/>
              </a:xfrm>
              <a:prstGeom prst="rect">
                <a:avLst/>
              </a:prstGeom>
              <a:ln>
                <a:solidFill>
                  <a:schemeClr val="tx1"/>
                </a:solidFill>
              </a:ln>
            </xdr:spPr>
          </xdr:pic>
          <xdr:sp macro="" textlink="">
            <xdr:nvSpPr>
              <xdr:cNvPr id="99" name="角丸四角形 98">
                <a:extLst>
                  <a:ext uri="{FF2B5EF4-FFF2-40B4-BE49-F238E27FC236}">
                    <a16:creationId xmlns:a16="http://schemas.microsoft.com/office/drawing/2014/main" id="{00000000-0008-0000-0300-000063000000}"/>
                  </a:ext>
                </a:extLst>
              </xdr:cNvPr>
              <xdr:cNvSpPr/>
            </xdr:nvSpPr>
            <xdr:spPr>
              <a:xfrm>
                <a:off x="80331" y="9821743"/>
                <a:ext cx="2163207" cy="28846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0" name="角丸四角形 99">
                <a:extLst>
                  <a:ext uri="{FF2B5EF4-FFF2-40B4-BE49-F238E27FC236}">
                    <a16:creationId xmlns:a16="http://schemas.microsoft.com/office/drawing/2014/main" id="{00000000-0008-0000-0300-000064000000}"/>
                  </a:ext>
                </a:extLst>
              </xdr:cNvPr>
              <xdr:cNvSpPr/>
            </xdr:nvSpPr>
            <xdr:spPr>
              <a:xfrm>
                <a:off x="57379" y="10478889"/>
                <a:ext cx="2117305" cy="398757"/>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sp macro="" textlink="">
            <xdr:nvSpPr>
              <xdr:cNvPr id="101" name="角丸四角形 100">
                <a:extLst>
                  <a:ext uri="{FF2B5EF4-FFF2-40B4-BE49-F238E27FC236}">
                    <a16:creationId xmlns:a16="http://schemas.microsoft.com/office/drawing/2014/main" id="{00000000-0008-0000-0300-000065000000}"/>
                  </a:ext>
                </a:extLst>
              </xdr:cNvPr>
              <xdr:cNvSpPr/>
            </xdr:nvSpPr>
            <xdr:spPr>
              <a:xfrm>
                <a:off x="148997" y="11009273"/>
                <a:ext cx="2038043" cy="111858"/>
              </a:xfrm>
              <a:prstGeom prst="roundRect">
                <a:avLst/>
              </a:prstGeom>
              <a:noFill/>
              <a:ln w="38100">
                <a:solidFill>
                  <a:srgbClr val="FF0000"/>
                </a:solidFill>
                <a:prstDash val="sysDash"/>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grpSp>
        <xdr:sp macro="" textlink="">
          <xdr:nvSpPr>
            <xdr:cNvPr id="95" name="テキスト ボックス 94">
              <a:extLst>
                <a:ext uri="{FF2B5EF4-FFF2-40B4-BE49-F238E27FC236}">
                  <a16:creationId xmlns:a16="http://schemas.microsoft.com/office/drawing/2014/main" id="{00000000-0008-0000-0300-00005F000000}"/>
                </a:ext>
              </a:extLst>
            </xdr:cNvPr>
            <xdr:cNvSpPr txBox="1"/>
          </xdr:nvSpPr>
          <xdr:spPr>
            <a:xfrm>
              <a:off x="2595824" y="9859945"/>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⇒付表５①Ｂ欄</a:t>
              </a:r>
              <a:endParaRPr kumimoji="1" lang="ja-JP" altLang="en-US" sz="1100"/>
            </a:p>
          </xdr:txBody>
        </xdr:sp>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2553955" y="10582170"/>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⇒付表５①Ｃ欄</a:t>
              </a:r>
              <a:endParaRPr kumimoji="1" lang="ja-JP" altLang="en-US" sz="1100"/>
            </a:p>
          </xdr:txBody>
        </xdr:sp>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2521311" y="10948742"/>
              <a:ext cx="1674725"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⇒付表５⑧Ａ欄</a:t>
              </a:r>
              <a:endParaRPr kumimoji="1" lang="ja-JP" altLang="en-US" sz="1100"/>
            </a:p>
          </xdr:txBody>
        </xdr:sp>
      </xdr:grpSp>
      <xdr:sp macro="" textlink="">
        <xdr:nvSpPr>
          <xdr:cNvPr id="93" name="テキスト ボックス 92">
            <a:extLst>
              <a:ext uri="{FF2B5EF4-FFF2-40B4-BE49-F238E27FC236}">
                <a16:creationId xmlns:a16="http://schemas.microsoft.com/office/drawing/2014/main" id="{00000000-0008-0000-0300-00005D000000}"/>
              </a:ext>
            </a:extLst>
          </xdr:cNvPr>
          <xdr:cNvSpPr txBox="1"/>
        </xdr:nvSpPr>
        <xdr:spPr>
          <a:xfrm>
            <a:off x="1025769" y="12058022"/>
            <a:ext cx="4040274" cy="355879"/>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200"/>
              <a:t>前期の予定申告書　第６号の３様式（その２）</a:t>
            </a:r>
            <a:endParaRPr kumimoji="1" lang="ja-JP" altLang="en-US" sz="1100"/>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4.bin"/><Relationship Id="rId1" Type="http://schemas.openxmlformats.org/officeDocument/2006/relationships/printerSettings" Target="../printerSettings/printerSettings3.bin"/></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8.bin"/><Relationship Id="rId1" Type="http://schemas.openxmlformats.org/officeDocument/2006/relationships/printerSettings" Target="../printerSettings/printerSettings7.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M74"/>
  <sheetViews>
    <sheetView showGridLines="0" tabSelected="1" view="pageBreakPreview" zoomScaleNormal="100" zoomScaleSheetLayoutView="100" workbookViewId="0">
      <selection activeCell="B2" sqref="B2"/>
    </sheetView>
  </sheetViews>
  <sheetFormatPr defaultColWidth="2.44140625" defaultRowHeight="15" customHeight="1" x14ac:dyDescent="0.2"/>
  <cols>
    <col min="1" max="1" width="0.44140625" style="1" customWidth="1"/>
    <col min="2" max="2" width="2.44140625" style="1" customWidth="1"/>
    <col min="3" max="3" width="23.109375" style="1" customWidth="1"/>
    <col min="4" max="4" width="3.44140625" style="2" customWidth="1"/>
    <col min="5" max="5" width="14.88671875" style="1" customWidth="1"/>
    <col min="6" max="6" width="16.109375" style="109" customWidth="1"/>
    <col min="7" max="7" width="16.109375" style="2" customWidth="1"/>
    <col min="8" max="8" width="14.88671875" style="2" customWidth="1"/>
    <col min="9" max="9" width="1.21875" style="2" customWidth="1"/>
    <col min="10" max="10" width="14.44140625" style="1" customWidth="1"/>
    <col min="11" max="11" width="2.77734375" style="2" customWidth="1"/>
    <col min="12" max="13" width="14.88671875" style="2" customWidth="1"/>
    <col min="14" max="16384" width="2.44140625" style="1"/>
  </cols>
  <sheetData>
    <row r="1" spans="1:13" ht="39.6" customHeight="1" thickBot="1" x14ac:dyDescent="0.25"/>
    <row r="2" spans="1:13" ht="18" customHeight="1" thickBot="1" x14ac:dyDescent="0.2">
      <c r="A2" s="289" t="s">
        <v>62</v>
      </c>
      <c r="B2" s="289"/>
      <c r="C2" s="289"/>
      <c r="D2" s="289"/>
      <c r="E2" s="289"/>
      <c r="F2" s="289"/>
      <c r="G2" s="289"/>
      <c r="H2" s="289"/>
      <c r="I2" s="289"/>
      <c r="J2" s="289"/>
      <c r="K2" s="1"/>
      <c r="L2" s="399" t="s">
        <v>98</v>
      </c>
      <c r="M2" s="400"/>
    </row>
    <row r="3" spans="1:13" ht="42.75" customHeight="1" thickTop="1" thickBot="1" x14ac:dyDescent="0.2">
      <c r="A3" s="279"/>
      <c r="B3" s="198" t="s">
        <v>62</v>
      </c>
      <c r="C3" s="279"/>
      <c r="D3" s="279"/>
      <c r="E3" s="279"/>
      <c r="F3" s="279"/>
      <c r="G3" s="279"/>
      <c r="H3" s="279"/>
      <c r="I3" s="279"/>
      <c r="J3" s="279"/>
      <c r="K3" s="1"/>
      <c r="L3" s="392" t="s">
        <v>83</v>
      </c>
      <c r="M3" s="393"/>
    </row>
    <row r="4" spans="1:13" ht="19.5" customHeight="1" x14ac:dyDescent="0.2">
      <c r="B4" s="283"/>
      <c r="C4" s="394" t="s">
        <v>0</v>
      </c>
      <c r="D4" s="394"/>
      <c r="E4" s="396"/>
      <c r="F4" s="396"/>
      <c r="G4" s="396"/>
      <c r="H4" s="396"/>
      <c r="I4" s="334"/>
      <c r="J4" s="449" t="s">
        <v>75</v>
      </c>
      <c r="L4" s="280" t="s">
        <v>9</v>
      </c>
      <c r="M4" s="105" t="s">
        <v>10</v>
      </c>
    </row>
    <row r="5" spans="1:13" ht="18" customHeight="1" thickBot="1" x14ac:dyDescent="0.25">
      <c r="B5" s="284"/>
      <c r="C5" s="395" t="s">
        <v>18</v>
      </c>
      <c r="D5" s="395"/>
      <c r="E5" s="397"/>
      <c r="F5" s="397"/>
      <c r="G5" s="397"/>
      <c r="H5" s="398"/>
      <c r="I5" s="335"/>
      <c r="J5" s="450"/>
      <c r="L5" s="247" t="e">
        <f>IF($L$3="売上（付表１④欄）",付表１!H18,付表１!H23)</f>
        <v>#DIV/0!</v>
      </c>
      <c r="M5" s="243" t="e">
        <f>IF($L$3="売上（付表１④欄）",付表１!I18,付表１!I23)</f>
        <v>#DIV/0!</v>
      </c>
    </row>
    <row r="6" spans="1:13" ht="27.75" customHeight="1" thickBot="1" x14ac:dyDescent="0.25">
      <c r="A6" s="1" t="s">
        <v>74</v>
      </c>
      <c r="B6" s="421" t="s">
        <v>71</v>
      </c>
      <c r="C6" s="422"/>
      <c r="D6" s="285" t="s">
        <v>2</v>
      </c>
      <c r="E6" s="286" t="s">
        <v>58</v>
      </c>
      <c r="F6" s="287" t="s">
        <v>95</v>
      </c>
      <c r="G6" s="288" t="s">
        <v>96</v>
      </c>
      <c r="H6" s="120" t="s">
        <v>97</v>
      </c>
      <c r="I6" s="336"/>
      <c r="J6" s="450"/>
      <c r="K6" s="114"/>
    </row>
    <row r="7" spans="1:13" ht="13.95" customHeight="1" x14ac:dyDescent="0.2">
      <c r="B7" s="32"/>
      <c r="C7" s="58"/>
      <c r="D7" s="59"/>
      <c r="E7" s="79"/>
      <c r="F7" s="79"/>
      <c r="G7" s="145"/>
      <c r="H7" s="414"/>
      <c r="I7" s="337"/>
      <c r="J7" s="450"/>
      <c r="K7" s="53"/>
      <c r="L7" s="447" t="s">
        <v>106</v>
      </c>
      <c r="M7" s="448"/>
    </row>
    <row r="8" spans="1:13" ht="13.95" customHeight="1" x14ac:dyDescent="0.2">
      <c r="B8" s="33"/>
      <c r="C8" s="85"/>
      <c r="D8" s="86"/>
      <c r="E8" s="146"/>
      <c r="F8" s="147"/>
      <c r="G8" s="146"/>
      <c r="H8" s="415"/>
      <c r="I8" s="337"/>
      <c r="J8" s="450"/>
      <c r="K8" s="53"/>
      <c r="L8" s="452" t="s">
        <v>115</v>
      </c>
      <c r="M8" s="454" t="s">
        <v>116</v>
      </c>
    </row>
    <row r="9" spans="1:13" ht="13.95" customHeight="1" x14ac:dyDescent="0.2">
      <c r="B9" s="33"/>
      <c r="C9" s="87"/>
      <c r="D9" s="62"/>
      <c r="E9" s="148"/>
      <c r="F9" s="149"/>
      <c r="G9" s="148"/>
      <c r="H9" s="415"/>
      <c r="I9" s="337"/>
      <c r="J9" s="450"/>
      <c r="K9" s="53"/>
      <c r="L9" s="453"/>
      <c r="M9" s="455"/>
    </row>
    <row r="10" spans="1:13" ht="12.75" customHeight="1" x14ac:dyDescent="0.2">
      <c r="B10" s="30" t="s">
        <v>52</v>
      </c>
      <c r="C10" s="28"/>
      <c r="D10" s="29">
        <v>1</v>
      </c>
      <c r="E10" s="15">
        <f>SUM(E7:E9)</f>
        <v>0</v>
      </c>
      <c r="F10" s="15">
        <f>SUM(F7:F9)</f>
        <v>0</v>
      </c>
      <c r="G10" s="16">
        <f>SUM(G7:G9)</f>
        <v>0</v>
      </c>
      <c r="H10" s="415"/>
      <c r="I10" s="337"/>
      <c r="J10" s="451"/>
      <c r="K10" s="338"/>
      <c r="L10" s="356" t="e">
        <f>F10+H10*L$5</f>
        <v>#DIV/0!</v>
      </c>
      <c r="M10" s="357" t="e">
        <f>G10+H10*M$5</f>
        <v>#DIV/0!</v>
      </c>
    </row>
    <row r="11" spans="1:13" ht="13.95" customHeight="1" x14ac:dyDescent="0.2">
      <c r="B11" s="34"/>
      <c r="C11" s="382"/>
      <c r="D11" s="88"/>
      <c r="E11" s="150"/>
      <c r="F11" s="150"/>
      <c r="G11" s="151"/>
      <c r="H11" s="415"/>
      <c r="I11" s="338"/>
      <c r="J11" s="137"/>
      <c r="K11" s="338"/>
      <c r="L11" s="358" t="e">
        <f>F11+H11*L$5</f>
        <v>#DIV/0!</v>
      </c>
      <c r="M11" s="359" t="e">
        <f>G11+H11*M$5</f>
        <v>#DIV/0!</v>
      </c>
    </row>
    <row r="12" spans="1:13" ht="13.95" customHeight="1" x14ac:dyDescent="0.2">
      <c r="B12" s="34"/>
      <c r="C12" s="383"/>
      <c r="D12" s="89"/>
      <c r="E12" s="152"/>
      <c r="F12" s="153"/>
      <c r="G12" s="152"/>
      <c r="H12" s="415"/>
      <c r="I12" s="338"/>
      <c r="J12" s="138"/>
      <c r="K12" s="338"/>
      <c r="L12" s="358" t="e">
        <f>F12+H12*L$5</f>
        <v>#DIV/0!</v>
      </c>
      <c r="M12" s="359" t="e">
        <f>G12+H12*M$5</f>
        <v>#DIV/0!</v>
      </c>
    </row>
    <row r="13" spans="1:13" ht="13.95" customHeight="1" x14ac:dyDescent="0.2">
      <c r="B13" s="34"/>
      <c r="C13" s="384"/>
      <c r="D13" s="90"/>
      <c r="E13" s="154"/>
      <c r="F13" s="155"/>
      <c r="G13" s="156"/>
      <c r="H13" s="415"/>
      <c r="I13" s="338"/>
      <c r="J13" s="139"/>
      <c r="K13" s="338"/>
      <c r="L13" s="358" t="e">
        <f>F13+H13*L$5</f>
        <v>#DIV/0!</v>
      </c>
      <c r="M13" s="359" t="e">
        <f>G13+H13*M$5</f>
        <v>#DIV/0!</v>
      </c>
    </row>
    <row r="14" spans="1:13" ht="13.95" customHeight="1" x14ac:dyDescent="0.2">
      <c r="B14" s="30" t="s">
        <v>3</v>
      </c>
      <c r="C14" s="31"/>
      <c r="D14" s="29">
        <v>2</v>
      </c>
      <c r="E14" s="15">
        <f>SUM(E11:E13)</f>
        <v>0</v>
      </c>
      <c r="F14" s="8">
        <f>SUM(F11:F13)</f>
        <v>0</v>
      </c>
      <c r="G14" s="9">
        <f>SUM(G11:G13)</f>
        <v>0</v>
      </c>
      <c r="H14" s="415"/>
      <c r="I14" s="338"/>
      <c r="J14" s="10">
        <f>SUM(J11:J13)</f>
        <v>0</v>
      </c>
      <c r="K14" s="338"/>
      <c r="L14" s="358" t="e">
        <f>SUM(L11:L13)</f>
        <v>#DIV/0!</v>
      </c>
      <c r="M14" s="359" t="e">
        <f>SUM(M11:M13)</f>
        <v>#DIV/0!</v>
      </c>
    </row>
    <row r="15" spans="1:13" ht="18" customHeight="1" x14ac:dyDescent="0.2">
      <c r="B15" s="423" t="s">
        <v>42</v>
      </c>
      <c r="C15" s="424"/>
      <c r="D15" s="40">
        <v>3</v>
      </c>
      <c r="E15" s="8">
        <f>E10-E14</f>
        <v>0</v>
      </c>
      <c r="F15" s="8">
        <f>F10-F14</f>
        <v>0</v>
      </c>
      <c r="G15" s="9">
        <f>G10-G14</f>
        <v>0</v>
      </c>
      <c r="H15" s="418"/>
      <c r="I15" s="338"/>
      <c r="J15" s="10">
        <f>-SUM(J11:J13)</f>
        <v>0</v>
      </c>
      <c r="K15" s="338"/>
      <c r="L15" s="358" t="e">
        <f>L10-L14</f>
        <v>#DIV/0!</v>
      </c>
      <c r="M15" s="359" t="e">
        <f>M10-M14</f>
        <v>#DIV/0!</v>
      </c>
    </row>
    <row r="16" spans="1:13" ht="24" customHeight="1" x14ac:dyDescent="0.2">
      <c r="B16" s="425" t="s">
        <v>53</v>
      </c>
      <c r="C16" s="426"/>
      <c r="D16" s="29">
        <v>4</v>
      </c>
      <c r="E16" s="92">
        <f>'付表２、３、４'!E31</f>
        <v>0</v>
      </c>
      <c r="F16" s="92">
        <f>'付表２、３、４'!F31</f>
        <v>0</v>
      </c>
      <c r="G16" s="97">
        <f>'付表２、３、４'!G31</f>
        <v>0</v>
      </c>
      <c r="H16" s="93">
        <f>'付表２、３、４'!H31</f>
        <v>0</v>
      </c>
      <c r="I16" s="329"/>
      <c r="J16" s="140">
        <f>'付表２、３、４'!J31</f>
        <v>0</v>
      </c>
      <c r="K16" s="329"/>
      <c r="L16" s="358" t="e">
        <f>F16+H16*L$5</f>
        <v>#DIV/0!</v>
      </c>
      <c r="M16" s="359" t="e">
        <f>G16+H16*M$5</f>
        <v>#DIV/0!</v>
      </c>
    </row>
    <row r="17" spans="2:13" ht="13.95" customHeight="1" x14ac:dyDescent="0.2">
      <c r="B17" s="456" t="s">
        <v>43</v>
      </c>
      <c r="C17" s="457"/>
      <c r="D17" s="29">
        <v>5</v>
      </c>
      <c r="E17" s="8">
        <f>E15-E16</f>
        <v>0</v>
      </c>
      <c r="F17" s="8">
        <f>F15-F16</f>
        <v>0</v>
      </c>
      <c r="G17" s="9">
        <f>G15-G16</f>
        <v>0</v>
      </c>
      <c r="H17" s="10">
        <f>H15-H16</f>
        <v>0</v>
      </c>
      <c r="I17" s="329"/>
      <c r="J17" s="10">
        <f>J15-J16</f>
        <v>0</v>
      </c>
      <c r="K17" s="329"/>
      <c r="L17" s="358" t="e">
        <f>L15-L16</f>
        <v>#DIV/0!</v>
      </c>
      <c r="M17" s="359" t="e">
        <f>M15-M16</f>
        <v>#DIV/0!</v>
      </c>
    </row>
    <row r="18" spans="2:13" ht="13.95" customHeight="1" x14ac:dyDescent="0.2">
      <c r="B18" s="35"/>
      <c r="C18" s="58"/>
      <c r="D18" s="59"/>
      <c r="E18" s="79"/>
      <c r="F18" s="136"/>
      <c r="G18" s="110"/>
      <c r="H18" s="379">
        <f>E18-F18-G18-J18</f>
        <v>0</v>
      </c>
      <c r="I18" s="339"/>
      <c r="J18" s="137"/>
      <c r="K18" s="339"/>
      <c r="L18" s="358" t="e">
        <f>F18+H18*L$5</f>
        <v>#DIV/0!</v>
      </c>
      <c r="M18" s="359" t="e">
        <f>G18+H18*M$5</f>
        <v>#DIV/0!</v>
      </c>
    </row>
    <row r="19" spans="2:13" ht="13.95" customHeight="1" x14ac:dyDescent="0.2">
      <c r="B19" s="35"/>
      <c r="C19" s="60"/>
      <c r="D19" s="82"/>
      <c r="E19" s="76"/>
      <c r="F19" s="76"/>
      <c r="G19" s="104"/>
      <c r="H19" s="380">
        <f>E19-F19-G19-J19</f>
        <v>0</v>
      </c>
      <c r="I19" s="339"/>
      <c r="J19" s="138"/>
      <c r="K19" s="339"/>
      <c r="L19" s="360" t="e">
        <f>F19+H19*L$5</f>
        <v>#DIV/0!</v>
      </c>
      <c r="M19" s="361" t="e">
        <f>G19+H19*M$5</f>
        <v>#DIV/0!</v>
      </c>
    </row>
    <row r="20" spans="2:13" ht="13.95" customHeight="1" x14ac:dyDescent="0.2">
      <c r="B20" s="35"/>
      <c r="C20" s="60"/>
      <c r="D20" s="82"/>
      <c r="E20" s="76"/>
      <c r="F20" s="76"/>
      <c r="G20" s="104"/>
      <c r="H20" s="380">
        <f>E20-F20-G20-J20</f>
        <v>0</v>
      </c>
      <c r="I20" s="339"/>
      <c r="J20" s="138"/>
      <c r="K20" s="339"/>
      <c r="L20" s="360" t="e">
        <f>F20+H20*L$5</f>
        <v>#DIV/0!</v>
      </c>
      <c r="M20" s="361" t="e">
        <f>G20+H20*M$5</f>
        <v>#DIV/0!</v>
      </c>
    </row>
    <row r="21" spans="2:13" ht="13.95" customHeight="1" x14ac:dyDescent="0.2">
      <c r="B21" s="35"/>
      <c r="C21" s="60"/>
      <c r="D21" s="82"/>
      <c r="E21" s="76"/>
      <c r="F21" s="83"/>
      <c r="G21" s="104"/>
      <c r="H21" s="380">
        <f>E21-F21-G21-J21</f>
        <v>0</v>
      </c>
      <c r="I21" s="339"/>
      <c r="J21" s="138"/>
      <c r="K21" s="339"/>
      <c r="L21" s="360" t="e">
        <f>F21+H21*L$5</f>
        <v>#DIV/0!</v>
      </c>
      <c r="M21" s="361" t="e">
        <f>G21+H21*M$5</f>
        <v>#DIV/0!</v>
      </c>
    </row>
    <row r="22" spans="2:13" ht="13.95" customHeight="1" x14ac:dyDescent="0.2">
      <c r="B22" s="35"/>
      <c r="C22" s="94" t="s">
        <v>54</v>
      </c>
      <c r="D22" s="62"/>
      <c r="E22" s="157">
        <f>'付表２、３、４'!E45</f>
        <v>0</v>
      </c>
      <c r="F22" s="157">
        <f>'付表２、３、４'!F45</f>
        <v>0</v>
      </c>
      <c r="G22" s="158">
        <f>'付表２、３、４'!G45</f>
        <v>0</v>
      </c>
      <c r="H22" s="95">
        <f>'付表２、３、４'!H45</f>
        <v>0</v>
      </c>
      <c r="I22" s="329"/>
      <c r="J22" s="141">
        <f>'付表２、３、４'!J45</f>
        <v>0</v>
      </c>
      <c r="K22" s="329"/>
      <c r="L22" s="362" t="e">
        <f>F22+H22*L$5</f>
        <v>#DIV/0!</v>
      </c>
      <c r="M22" s="363" t="e">
        <f>G22+H22*M$5</f>
        <v>#DIV/0!</v>
      </c>
    </row>
    <row r="23" spans="2:13" ht="13.95" customHeight="1" x14ac:dyDescent="0.2">
      <c r="B23" s="30" t="s">
        <v>4</v>
      </c>
      <c r="C23" s="36"/>
      <c r="D23" s="27">
        <v>6</v>
      </c>
      <c r="E23" s="125">
        <f>SUM(F23:J23)</f>
        <v>0</v>
      </c>
      <c r="F23" s="159">
        <f>SUM(F18:F22)</f>
        <v>0</v>
      </c>
      <c r="G23" s="160">
        <f>SUM(G18:G22)</f>
        <v>0</v>
      </c>
      <c r="H23" s="10">
        <f>SUM(H18:H22)</f>
        <v>0</v>
      </c>
      <c r="I23" s="329"/>
      <c r="J23" s="142">
        <f>SUM(J18:J22)</f>
        <v>0</v>
      </c>
      <c r="K23" s="329"/>
      <c r="L23" s="356" t="e">
        <f>SUM(L18:L22)</f>
        <v>#DIV/0!</v>
      </c>
      <c r="M23" s="357" t="e">
        <f>SUM(M18:M22)</f>
        <v>#DIV/0!</v>
      </c>
    </row>
    <row r="24" spans="2:13" ht="13.95" customHeight="1" x14ac:dyDescent="0.2">
      <c r="B24" s="32"/>
      <c r="C24" s="58"/>
      <c r="D24" s="59"/>
      <c r="E24" s="79"/>
      <c r="F24" s="136"/>
      <c r="G24" s="79"/>
      <c r="H24" s="11">
        <f>E24-F24-G24-J24</f>
        <v>0</v>
      </c>
      <c r="I24" s="329"/>
      <c r="J24" s="137"/>
      <c r="K24" s="329"/>
      <c r="L24" s="364" t="e">
        <f>F24+H24*L$5</f>
        <v>#DIV/0!</v>
      </c>
      <c r="M24" s="365" t="e">
        <f>G24+H24*M$5</f>
        <v>#DIV/0!</v>
      </c>
    </row>
    <row r="25" spans="2:13" ht="13.95" customHeight="1" x14ac:dyDescent="0.2">
      <c r="B25" s="32"/>
      <c r="C25" s="73"/>
      <c r="D25" s="74"/>
      <c r="E25" s="78"/>
      <c r="F25" s="161"/>
      <c r="G25" s="162"/>
      <c r="H25" s="12">
        <f>E25-F25-G25-J25</f>
        <v>0</v>
      </c>
      <c r="I25" s="329"/>
      <c r="J25" s="143"/>
      <c r="K25" s="329"/>
      <c r="L25" s="360" t="e">
        <f>F25+H25*L$5</f>
        <v>#DIV/0!</v>
      </c>
      <c r="M25" s="361" t="e">
        <f>G25+H25*M$5</f>
        <v>#DIV/0!</v>
      </c>
    </row>
    <row r="26" spans="2:13" ht="13.95" customHeight="1" x14ac:dyDescent="0.2">
      <c r="B26" s="32"/>
      <c r="C26" s="60"/>
      <c r="D26" s="61"/>
      <c r="E26" s="76"/>
      <c r="F26" s="163"/>
      <c r="G26" s="164"/>
      <c r="H26" s="12">
        <f>E26-F26-G26-J26</f>
        <v>0</v>
      </c>
      <c r="I26" s="329"/>
      <c r="J26" s="138"/>
      <c r="K26" s="329"/>
      <c r="L26" s="360" t="e">
        <f>F26+H26*L$5</f>
        <v>#DIV/0!</v>
      </c>
      <c r="M26" s="361" t="e">
        <f>G26+H26*M$5</f>
        <v>#DIV/0!</v>
      </c>
    </row>
    <row r="27" spans="2:13" ht="13.95" customHeight="1" x14ac:dyDescent="0.2">
      <c r="B27" s="32"/>
      <c r="C27" s="60"/>
      <c r="D27" s="61"/>
      <c r="E27" s="76"/>
      <c r="F27" s="163"/>
      <c r="G27" s="164"/>
      <c r="H27" s="12">
        <f>E27-F27-G27-J27</f>
        <v>0</v>
      </c>
      <c r="I27" s="329"/>
      <c r="J27" s="138"/>
      <c r="K27" s="329"/>
      <c r="L27" s="360" t="e">
        <f>F27+H27*L$5</f>
        <v>#DIV/0!</v>
      </c>
      <c r="M27" s="361" t="e">
        <f>G27+H27*M$5</f>
        <v>#DIV/0!</v>
      </c>
    </row>
    <row r="28" spans="2:13" ht="13.95" customHeight="1" x14ac:dyDescent="0.2">
      <c r="B28" s="32"/>
      <c r="C28" s="96" t="s">
        <v>55</v>
      </c>
      <c r="D28" s="75"/>
      <c r="E28" s="157">
        <f>'付表２、３、４'!E53</f>
        <v>0</v>
      </c>
      <c r="F28" s="157">
        <f>'付表２、３、４'!F53</f>
        <v>0</v>
      </c>
      <c r="G28" s="158">
        <f>'付表２、３、４'!G53</f>
        <v>0</v>
      </c>
      <c r="H28" s="95">
        <f>'付表２、３、４'!H53</f>
        <v>0</v>
      </c>
      <c r="I28" s="329"/>
      <c r="J28" s="141">
        <f>'付表２、３、４'!J53</f>
        <v>0</v>
      </c>
      <c r="K28" s="329"/>
      <c r="L28" s="362" t="e">
        <f>F28+H28*L$5</f>
        <v>#DIV/0!</v>
      </c>
      <c r="M28" s="363" t="e">
        <f>G28+H28*M$5</f>
        <v>#DIV/0!</v>
      </c>
    </row>
    <row r="29" spans="2:13" ht="13.95" customHeight="1" x14ac:dyDescent="0.2">
      <c r="B29" s="30" t="s">
        <v>5</v>
      </c>
      <c r="C29" s="28"/>
      <c r="D29" s="29">
        <v>7</v>
      </c>
      <c r="E29" s="15">
        <f>SUM(F29:J29)</f>
        <v>0</v>
      </c>
      <c r="F29" s="165">
        <f>SUM(F24:F28)</f>
        <v>0</v>
      </c>
      <c r="G29" s="16">
        <f>SUM(G24:G28)</f>
        <v>0</v>
      </c>
      <c r="H29" s="10">
        <f>SUM(H24:H28)</f>
        <v>0</v>
      </c>
      <c r="I29" s="329"/>
      <c r="J29" s="142">
        <f>SUM(J24:J28)</f>
        <v>0</v>
      </c>
      <c r="K29" s="329"/>
      <c r="L29" s="358" t="e">
        <f>SUM(L24:L28)</f>
        <v>#DIV/0!</v>
      </c>
      <c r="M29" s="359" t="e">
        <f>SUM(M24:M28)</f>
        <v>#DIV/0!</v>
      </c>
    </row>
    <row r="30" spans="2:13" ht="13.95" customHeight="1" x14ac:dyDescent="0.2">
      <c r="B30" s="423" t="s">
        <v>44</v>
      </c>
      <c r="C30" s="424"/>
      <c r="D30" s="29">
        <v>8</v>
      </c>
      <c r="E30" s="8">
        <f>E17+E23-E29</f>
        <v>0</v>
      </c>
      <c r="F30" s="8">
        <f>F17+F23-F29</f>
        <v>0</v>
      </c>
      <c r="G30" s="9">
        <f>G17+G23-G29</f>
        <v>0</v>
      </c>
      <c r="H30" s="10">
        <f>H17+H23-H29</f>
        <v>0</v>
      </c>
      <c r="I30" s="329"/>
      <c r="J30" s="10">
        <f>J17+J23-J29</f>
        <v>0</v>
      </c>
      <c r="K30" s="329"/>
      <c r="L30" s="358" t="e">
        <f>L17+L23-L29</f>
        <v>#DIV/0!</v>
      </c>
      <c r="M30" s="359" t="e">
        <f>M17+M23-M29</f>
        <v>#DIV/0!</v>
      </c>
    </row>
    <row r="31" spans="2:13" ht="13.95" customHeight="1" x14ac:dyDescent="0.2">
      <c r="B31" s="37"/>
      <c r="C31" s="111"/>
      <c r="D31" s="59"/>
      <c r="E31" s="79"/>
      <c r="F31" s="136"/>
      <c r="G31" s="110"/>
      <c r="H31" s="10">
        <f>E31-F31-G31-J31</f>
        <v>0</v>
      </c>
      <c r="I31" s="329"/>
      <c r="J31" s="117"/>
      <c r="K31" s="329"/>
      <c r="L31" s="358" t="e">
        <f>F31+H31*L$5</f>
        <v>#DIV/0!</v>
      </c>
      <c r="M31" s="359" t="e">
        <f>G31+H31*M$5</f>
        <v>#DIV/0!</v>
      </c>
    </row>
    <row r="32" spans="2:13" ht="13.95" customHeight="1" x14ac:dyDescent="0.2">
      <c r="B32" s="37"/>
      <c r="C32" s="377"/>
      <c r="D32" s="62"/>
      <c r="E32" s="166"/>
      <c r="F32" s="167"/>
      <c r="G32" s="168"/>
      <c r="H32" s="13">
        <f>E32-F32-G32-J32</f>
        <v>0</v>
      </c>
      <c r="I32" s="329"/>
      <c r="J32" s="118"/>
      <c r="K32" s="329"/>
      <c r="L32" s="362" t="e">
        <f>F32+H32*L$5</f>
        <v>#DIV/0!</v>
      </c>
      <c r="M32" s="363" t="e">
        <f>G32+H32*M$5</f>
        <v>#DIV/0!</v>
      </c>
    </row>
    <row r="33" spans="2:13" ht="13.95" customHeight="1" x14ac:dyDescent="0.2">
      <c r="B33" s="30" t="s">
        <v>6</v>
      </c>
      <c r="C33" s="38"/>
      <c r="D33" s="27">
        <v>9</v>
      </c>
      <c r="E33" s="125">
        <f>SUM(E31:E32)</f>
        <v>0</v>
      </c>
      <c r="F33" s="125">
        <f>SUM(F31:F32)</f>
        <v>0</v>
      </c>
      <c r="G33" s="160">
        <f>SUM(G31:G32)</f>
        <v>0</v>
      </c>
      <c r="H33" s="10">
        <f>SUM(H31:H32)</f>
        <v>0</v>
      </c>
      <c r="I33" s="329"/>
      <c r="J33" s="144">
        <f>SUM(J31:J32)</f>
        <v>0</v>
      </c>
      <c r="K33" s="329"/>
      <c r="L33" s="358" t="e">
        <f>SUM(L31:L32)</f>
        <v>#DIV/0!</v>
      </c>
      <c r="M33" s="359" t="e">
        <f>SUM(M31:M32)</f>
        <v>#DIV/0!</v>
      </c>
    </row>
    <row r="34" spans="2:13" ht="13.95" customHeight="1" x14ac:dyDescent="0.2">
      <c r="B34" s="37"/>
      <c r="C34" s="111"/>
      <c r="D34" s="59"/>
      <c r="E34" s="79"/>
      <c r="F34" s="136"/>
      <c r="G34" s="110"/>
      <c r="H34" s="10">
        <f>E34-F34-G34-J34</f>
        <v>0</v>
      </c>
      <c r="I34" s="329"/>
      <c r="J34" s="117"/>
      <c r="K34" s="329"/>
      <c r="L34" s="358" t="e">
        <f>F34+H34*L$5</f>
        <v>#DIV/0!</v>
      </c>
      <c r="M34" s="359" t="e">
        <f>G34+H34*M$5</f>
        <v>#DIV/0!</v>
      </c>
    </row>
    <row r="35" spans="2:13" ht="13.95" customHeight="1" x14ac:dyDescent="0.2">
      <c r="B35" s="33"/>
      <c r="C35" s="377"/>
      <c r="D35" s="62"/>
      <c r="E35" s="166"/>
      <c r="F35" s="167"/>
      <c r="G35" s="168"/>
      <c r="H35" s="13">
        <f>E35-F35-G35-J35</f>
        <v>0</v>
      </c>
      <c r="I35" s="329"/>
      <c r="J35" s="118"/>
      <c r="K35" s="329"/>
      <c r="L35" s="362" t="e">
        <f>F35+H35*L$5</f>
        <v>#DIV/0!</v>
      </c>
      <c r="M35" s="363" t="e">
        <f>G35+H35*M$5</f>
        <v>#DIV/0!</v>
      </c>
    </row>
    <row r="36" spans="2:13" ht="13.95" customHeight="1" x14ac:dyDescent="0.2">
      <c r="B36" s="30" t="s">
        <v>7</v>
      </c>
      <c r="C36" s="39"/>
      <c r="D36" s="29">
        <v>10</v>
      </c>
      <c r="E36" s="15">
        <f>SUM(E34:E35)</f>
        <v>0</v>
      </c>
      <c r="F36" s="15">
        <f>SUM(F34:F35)</f>
        <v>0</v>
      </c>
      <c r="G36" s="16">
        <f>SUM(G34:G35)</f>
        <v>0</v>
      </c>
      <c r="H36" s="10">
        <f>SUM(H34:H35)</f>
        <v>0</v>
      </c>
      <c r="I36" s="329"/>
      <c r="J36" s="14">
        <f>SUM(J34:J35)</f>
        <v>0</v>
      </c>
      <c r="K36" s="329"/>
      <c r="L36" s="362" t="e">
        <f>SUM(L34:L35)</f>
        <v>#DIV/0!</v>
      </c>
      <c r="M36" s="363" t="e">
        <f>SUM(M34:M35)</f>
        <v>#DIV/0!</v>
      </c>
    </row>
    <row r="37" spans="2:13" ht="19.2" customHeight="1" x14ac:dyDescent="0.2">
      <c r="B37" s="466" t="s">
        <v>45</v>
      </c>
      <c r="C37" s="467"/>
      <c r="D37" s="29">
        <v>11</v>
      </c>
      <c r="E37" s="15">
        <f>E30+E33-E36</f>
        <v>0</v>
      </c>
      <c r="F37" s="15">
        <f>F30+F33-F36</f>
        <v>0</v>
      </c>
      <c r="G37" s="16">
        <f>G30+G33-G36</f>
        <v>0</v>
      </c>
      <c r="H37" s="14">
        <f>H30+H33-H36</f>
        <v>0</v>
      </c>
      <c r="I37" s="329"/>
      <c r="J37" s="14">
        <f>J30+J33-J36</f>
        <v>0</v>
      </c>
      <c r="K37" s="329"/>
      <c r="L37" s="356" t="e">
        <f>L30+L33-L36</f>
        <v>#DIV/0!</v>
      </c>
      <c r="M37" s="357" t="e">
        <f>M30+M33-M36</f>
        <v>#DIV/0!</v>
      </c>
    </row>
    <row r="38" spans="2:13" ht="13.95" customHeight="1" x14ac:dyDescent="0.2">
      <c r="B38" s="462" t="s">
        <v>34</v>
      </c>
      <c r="C38" s="463"/>
      <c r="D38" s="464">
        <v>12</v>
      </c>
      <c r="E38" s="78"/>
      <c r="F38" s="430"/>
      <c r="G38" s="433"/>
      <c r="H38" s="414"/>
      <c r="I38" s="338"/>
      <c r="J38" s="12">
        <f>E38</f>
        <v>0</v>
      </c>
      <c r="K38" s="338"/>
      <c r="L38" s="408"/>
      <c r="M38" s="411"/>
    </row>
    <row r="39" spans="2:13" ht="13.95" customHeight="1" x14ac:dyDescent="0.2">
      <c r="B39" s="458" t="s">
        <v>8</v>
      </c>
      <c r="C39" s="459"/>
      <c r="D39" s="465"/>
      <c r="E39" s="76"/>
      <c r="F39" s="402"/>
      <c r="G39" s="404"/>
      <c r="H39" s="418"/>
      <c r="I39" s="338"/>
      <c r="J39" s="12">
        <f>E39</f>
        <v>0</v>
      </c>
      <c r="K39" s="338"/>
      <c r="L39" s="419"/>
      <c r="M39" s="420"/>
    </row>
    <row r="40" spans="2:13" ht="13.95" customHeight="1" x14ac:dyDescent="0.2">
      <c r="B40" s="460" t="s">
        <v>46</v>
      </c>
      <c r="C40" s="461"/>
      <c r="D40" s="44">
        <v>13</v>
      </c>
      <c r="E40" s="15">
        <f>E37-E38-E39</f>
        <v>0</v>
      </c>
      <c r="F40" s="15">
        <f>F37-F38</f>
        <v>0</v>
      </c>
      <c r="G40" s="16">
        <f>G37-G38</f>
        <v>0</v>
      </c>
      <c r="H40" s="14">
        <f>H37</f>
        <v>0</v>
      </c>
      <c r="I40" s="329"/>
      <c r="J40" s="10">
        <f>J37-J38-J39</f>
        <v>0</v>
      </c>
      <c r="K40" s="329"/>
      <c r="L40" s="261" t="e">
        <f>L37</f>
        <v>#DIV/0!</v>
      </c>
      <c r="M40" s="262" t="e">
        <f>M37</f>
        <v>#DIV/0!</v>
      </c>
    </row>
    <row r="41" spans="2:13" ht="21.75" customHeight="1" x14ac:dyDescent="0.2">
      <c r="B41" s="266"/>
      <c r="C41" s="267" t="s">
        <v>63</v>
      </c>
      <c r="D41" s="59"/>
      <c r="E41" s="79"/>
      <c r="F41" s="430"/>
      <c r="G41" s="433"/>
      <c r="H41" s="414"/>
      <c r="I41" s="340"/>
      <c r="J41" s="10">
        <f>E41</f>
        <v>0</v>
      </c>
      <c r="K41" s="325"/>
      <c r="L41" s="408"/>
      <c r="M41" s="411"/>
    </row>
    <row r="42" spans="2:13" ht="25.5" customHeight="1" x14ac:dyDescent="0.2">
      <c r="B42" s="37"/>
      <c r="C42" s="268" t="s">
        <v>37</v>
      </c>
      <c r="D42" s="61"/>
      <c r="E42" s="76"/>
      <c r="F42" s="431"/>
      <c r="G42" s="434"/>
      <c r="H42" s="415"/>
      <c r="I42" s="340"/>
      <c r="J42" s="12">
        <f>E42</f>
        <v>0</v>
      </c>
      <c r="K42" s="325"/>
      <c r="L42" s="409"/>
      <c r="M42" s="412"/>
    </row>
    <row r="43" spans="2:13" ht="15.75" customHeight="1" x14ac:dyDescent="0.2">
      <c r="B43" s="37"/>
      <c r="C43" s="269" t="s">
        <v>38</v>
      </c>
      <c r="D43" s="61"/>
      <c r="E43" s="76"/>
      <c r="F43" s="432"/>
      <c r="G43" s="435"/>
      <c r="H43" s="416"/>
      <c r="I43" s="340"/>
      <c r="J43" s="12">
        <f>E43</f>
        <v>0</v>
      </c>
      <c r="K43" s="325"/>
      <c r="L43" s="410"/>
      <c r="M43" s="413"/>
    </row>
    <row r="44" spans="2:13" ht="15.75" customHeight="1" x14ac:dyDescent="0.2">
      <c r="B44" s="37"/>
      <c r="C44" s="378"/>
      <c r="D44" s="75"/>
      <c r="E44" s="182"/>
      <c r="F44" s="81"/>
      <c r="G44" s="81"/>
      <c r="H44" s="12">
        <f>E44-F44-G44-J44</f>
        <v>0</v>
      </c>
      <c r="I44" s="340"/>
      <c r="J44" s="80"/>
      <c r="K44" s="325"/>
      <c r="L44" s="360" t="e">
        <f>F44+H44*L$5</f>
        <v>#DIV/0!</v>
      </c>
      <c r="M44" s="361" t="e">
        <f>G44+H44*M$5</f>
        <v>#DIV/0!</v>
      </c>
    </row>
    <row r="45" spans="2:13" ht="15.75" customHeight="1" x14ac:dyDescent="0.2">
      <c r="B45" s="37"/>
      <c r="C45" s="270"/>
      <c r="D45" s="61"/>
      <c r="E45" s="76"/>
      <c r="F45" s="76"/>
      <c r="G45" s="77"/>
      <c r="H45" s="12">
        <f>E45-F45-G45-J45</f>
        <v>0</v>
      </c>
      <c r="I45" s="340"/>
      <c r="J45" s="116"/>
      <c r="K45" s="325"/>
      <c r="L45" s="360" t="e">
        <f>F45+H45*L$5</f>
        <v>#DIV/0!</v>
      </c>
      <c r="M45" s="361" t="e">
        <f>G45+H45*M$5</f>
        <v>#DIV/0!</v>
      </c>
    </row>
    <row r="46" spans="2:13" ht="15.75" customHeight="1" x14ac:dyDescent="0.2">
      <c r="B46" s="37"/>
      <c r="C46" s="270"/>
      <c r="D46" s="61"/>
      <c r="E46" s="76"/>
      <c r="F46" s="76"/>
      <c r="G46" s="77"/>
      <c r="H46" s="12">
        <f>E46-F46-G46-J46</f>
        <v>0</v>
      </c>
      <c r="I46" s="340"/>
      <c r="J46" s="116"/>
      <c r="K46" s="325"/>
      <c r="L46" s="360" t="e">
        <f>F46+H46*L$5</f>
        <v>#DIV/0!</v>
      </c>
      <c r="M46" s="361" t="e">
        <f>G46+H46*M$5</f>
        <v>#DIV/0!</v>
      </c>
    </row>
    <row r="47" spans="2:13" ht="15.75" customHeight="1" x14ac:dyDescent="0.2">
      <c r="B47" s="37"/>
      <c r="C47" s="270"/>
      <c r="D47" s="61"/>
      <c r="E47" s="76"/>
      <c r="F47" s="76"/>
      <c r="G47" s="77"/>
      <c r="H47" s="12">
        <f>E47-F47-G47-J47</f>
        <v>0</v>
      </c>
      <c r="I47" s="340"/>
      <c r="J47" s="116"/>
      <c r="K47" s="325"/>
      <c r="L47" s="360" t="e">
        <f>F47+H47*L$5</f>
        <v>#DIV/0!</v>
      </c>
      <c r="M47" s="361" t="e">
        <f>G47+H47*M$5</f>
        <v>#DIV/0!</v>
      </c>
    </row>
    <row r="48" spans="2:13" ht="15.75" customHeight="1" x14ac:dyDescent="0.2">
      <c r="B48" s="37"/>
      <c r="C48" s="271" t="s">
        <v>39</v>
      </c>
      <c r="D48" s="75"/>
      <c r="E48" s="182"/>
      <c r="F48" s="401"/>
      <c r="G48" s="403"/>
      <c r="H48" s="417"/>
      <c r="I48" s="340"/>
      <c r="J48" s="12">
        <f>E48</f>
        <v>0</v>
      </c>
      <c r="K48" s="325"/>
      <c r="L48" s="408"/>
      <c r="M48" s="411"/>
    </row>
    <row r="49" spans="2:13" ht="15.75" customHeight="1" x14ac:dyDescent="0.2">
      <c r="B49" s="35"/>
      <c r="C49" s="272" t="s">
        <v>114</v>
      </c>
      <c r="D49" s="62"/>
      <c r="E49" s="166"/>
      <c r="F49" s="402"/>
      <c r="G49" s="404"/>
      <c r="H49" s="418"/>
      <c r="I49" s="340"/>
      <c r="J49" s="12">
        <f>E49</f>
        <v>0</v>
      </c>
      <c r="K49" s="325"/>
      <c r="L49" s="419"/>
      <c r="M49" s="420"/>
    </row>
    <row r="50" spans="2:13" ht="14.25" customHeight="1" x14ac:dyDescent="0.2">
      <c r="B50" s="405" t="s">
        <v>108</v>
      </c>
      <c r="C50" s="406"/>
      <c r="D50" s="29">
        <v>14</v>
      </c>
      <c r="E50" s="15">
        <f>SUM(E41:E49)</f>
        <v>0</v>
      </c>
      <c r="F50" s="15">
        <f>SUM(F41:F49)</f>
        <v>0</v>
      </c>
      <c r="G50" s="16">
        <f>SUM(G41:G49)</f>
        <v>0</v>
      </c>
      <c r="H50" s="14">
        <f>SUM(H41:H49)</f>
        <v>0</v>
      </c>
      <c r="I50" s="329"/>
      <c r="J50" s="14">
        <f>SUM(J41:J49)</f>
        <v>0</v>
      </c>
      <c r="K50" s="329"/>
      <c r="L50" s="261" t="e">
        <f>F50+H50*L$5</f>
        <v>#DIV/0!</v>
      </c>
      <c r="M50" s="262" t="e">
        <f>G50+H50*M$5</f>
        <v>#DIV/0!</v>
      </c>
    </row>
    <row r="51" spans="2:13" ht="24.75" customHeight="1" x14ac:dyDescent="0.2">
      <c r="B51" s="37"/>
      <c r="C51" s="268" t="s">
        <v>64</v>
      </c>
      <c r="D51" s="59"/>
      <c r="E51" s="79"/>
      <c r="F51" s="430"/>
      <c r="G51" s="433"/>
      <c r="H51" s="414"/>
      <c r="I51" s="326"/>
      <c r="J51" s="26">
        <f>E51</f>
        <v>0</v>
      </c>
      <c r="K51" s="325"/>
      <c r="L51" s="408"/>
      <c r="M51" s="411"/>
    </row>
    <row r="52" spans="2:13" ht="24.75" customHeight="1" x14ac:dyDescent="0.2">
      <c r="B52" s="37"/>
      <c r="C52" s="273" t="s">
        <v>40</v>
      </c>
      <c r="D52" s="61"/>
      <c r="E52" s="76"/>
      <c r="F52" s="431"/>
      <c r="G52" s="434"/>
      <c r="H52" s="415"/>
      <c r="I52" s="326"/>
      <c r="J52" s="26">
        <f>E52</f>
        <v>0</v>
      </c>
      <c r="K52" s="325"/>
      <c r="L52" s="409"/>
      <c r="M52" s="412"/>
    </row>
    <row r="53" spans="2:13" ht="27" customHeight="1" x14ac:dyDescent="0.2">
      <c r="B53" s="37"/>
      <c r="C53" s="273" t="s">
        <v>41</v>
      </c>
      <c r="D53" s="61"/>
      <c r="E53" s="76"/>
      <c r="F53" s="432"/>
      <c r="G53" s="435"/>
      <c r="H53" s="416"/>
      <c r="I53" s="326"/>
      <c r="J53" s="26">
        <f>E53</f>
        <v>0</v>
      </c>
      <c r="K53" s="325"/>
      <c r="L53" s="410"/>
      <c r="M53" s="413"/>
    </row>
    <row r="54" spans="2:13" ht="17.7" customHeight="1" x14ac:dyDescent="0.2">
      <c r="B54" s="37"/>
      <c r="C54" s="270"/>
      <c r="D54" s="75"/>
      <c r="E54" s="76"/>
      <c r="F54" s="76"/>
      <c r="G54" s="77"/>
      <c r="H54" s="12">
        <f>E54-F54-G54-J54</f>
        <v>0</v>
      </c>
      <c r="I54" s="326"/>
      <c r="J54" s="80"/>
      <c r="K54" s="325"/>
      <c r="L54" s="360" t="e">
        <f>F54+H54*L$5</f>
        <v>#DIV/0!</v>
      </c>
      <c r="M54" s="361" t="e">
        <f>G54+H54*M$5</f>
        <v>#DIV/0!</v>
      </c>
    </row>
    <row r="55" spans="2:13" ht="17.7" customHeight="1" x14ac:dyDescent="0.2">
      <c r="B55" s="37"/>
      <c r="C55" s="378"/>
      <c r="D55" s="75"/>
      <c r="E55" s="76"/>
      <c r="F55" s="76"/>
      <c r="G55" s="77"/>
      <c r="H55" s="12">
        <f>E55-F55-G55-J55</f>
        <v>0</v>
      </c>
      <c r="I55" s="326"/>
      <c r="J55" s="80"/>
      <c r="K55" s="325"/>
      <c r="L55" s="360" t="e">
        <f>F55+H55*L$5</f>
        <v>#DIV/0!</v>
      </c>
      <c r="M55" s="361" t="e">
        <f>G55+H55*M$5</f>
        <v>#DIV/0!</v>
      </c>
    </row>
    <row r="56" spans="2:13" ht="17.7" customHeight="1" x14ac:dyDescent="0.2">
      <c r="B56" s="37"/>
      <c r="C56" s="378"/>
      <c r="D56" s="75"/>
      <c r="E56" s="76"/>
      <c r="F56" s="76"/>
      <c r="G56" s="77"/>
      <c r="H56" s="12">
        <f>E56-F56-G56-J56</f>
        <v>0</v>
      </c>
      <c r="I56" s="326"/>
      <c r="J56" s="80"/>
      <c r="K56" s="325"/>
      <c r="L56" s="360" t="e">
        <f>F56+H56*L$5</f>
        <v>#DIV/0!</v>
      </c>
      <c r="M56" s="361" t="e">
        <f>G56+H56*M$5</f>
        <v>#DIV/0!</v>
      </c>
    </row>
    <row r="57" spans="2:13" ht="17.7" customHeight="1" x14ac:dyDescent="0.2">
      <c r="B57" s="37"/>
      <c r="C57" s="378"/>
      <c r="D57" s="75"/>
      <c r="E57" s="76"/>
      <c r="F57" s="76"/>
      <c r="G57" s="77"/>
      <c r="H57" s="12">
        <f>E57-F57-G57-J57</f>
        <v>0</v>
      </c>
      <c r="I57" s="326"/>
      <c r="J57" s="80"/>
      <c r="K57" s="325"/>
      <c r="L57" s="360" t="e">
        <f>F57+H57*L$5</f>
        <v>#DIV/0!</v>
      </c>
      <c r="M57" s="361" t="e">
        <f>G57+H57*M$5</f>
        <v>#DIV/0!</v>
      </c>
    </row>
    <row r="58" spans="2:13" ht="17.7" customHeight="1" x14ac:dyDescent="0.2">
      <c r="B58" s="35"/>
      <c r="C58" s="270"/>
      <c r="D58" s="62"/>
      <c r="E58" s="166"/>
      <c r="F58" s="167"/>
      <c r="G58" s="148"/>
      <c r="H58" s="13">
        <f>E58-F58-G58-J58</f>
        <v>0</v>
      </c>
      <c r="I58" s="326"/>
      <c r="J58" s="118"/>
      <c r="K58" s="325"/>
      <c r="L58" s="360" t="e">
        <f>F58+H58*L$5</f>
        <v>#DIV/0!</v>
      </c>
      <c r="M58" s="361" t="e">
        <f>G58+H58*M$5</f>
        <v>#DIV/0!</v>
      </c>
    </row>
    <row r="59" spans="2:13" ht="15" customHeight="1" thickBot="1" x14ac:dyDescent="0.25">
      <c r="B59" s="405" t="s">
        <v>109</v>
      </c>
      <c r="C59" s="407"/>
      <c r="D59" s="40">
        <v>15</v>
      </c>
      <c r="E59" s="8">
        <f>SUM(E51:E58)</f>
        <v>0</v>
      </c>
      <c r="F59" s="8">
        <f>SUM(F51:F58)</f>
        <v>0</v>
      </c>
      <c r="G59" s="9">
        <f>SUM(G51:G58)</f>
        <v>0</v>
      </c>
      <c r="H59" s="10">
        <f>SUM(H51:H58)</f>
        <v>0</v>
      </c>
      <c r="I59" s="329"/>
      <c r="J59" s="11">
        <f>SUM(J51:J58)</f>
        <v>0</v>
      </c>
      <c r="K59" s="329"/>
      <c r="L59" s="358" t="e">
        <f>SUM(L51:L58)</f>
        <v>#DIV/0!</v>
      </c>
      <c r="M59" s="359" t="e">
        <f>SUM(M51:M58)</f>
        <v>#DIV/0!</v>
      </c>
    </row>
    <row r="60" spans="2:13" ht="19.95" customHeight="1" thickBot="1" x14ac:dyDescent="0.25">
      <c r="B60" s="427" t="s">
        <v>107</v>
      </c>
      <c r="C60" s="428"/>
      <c r="D60" s="252">
        <v>16</v>
      </c>
      <c r="E60" s="253">
        <f>E40+E50-E59</f>
        <v>0</v>
      </c>
      <c r="F60" s="253">
        <f>F40+F50-F59</f>
        <v>0</v>
      </c>
      <c r="G60" s="254">
        <f>G40+G50-G59</f>
        <v>0</v>
      </c>
      <c r="H60" s="11">
        <f>H40+H50-H59</f>
        <v>0</v>
      </c>
      <c r="I60" s="341"/>
      <c r="J60" s="98">
        <f>J40+J50-J59</f>
        <v>0</v>
      </c>
      <c r="K60" s="329"/>
      <c r="L60" s="358" t="e">
        <f>L40+L50-L59</f>
        <v>#DIV/0!</v>
      </c>
      <c r="M60" s="359" t="e">
        <f>M40+M50-M59</f>
        <v>#DIV/0!</v>
      </c>
    </row>
    <row r="61" spans="2:13" ht="17.25" customHeight="1" x14ac:dyDescent="0.2">
      <c r="B61" s="436" t="s">
        <v>135</v>
      </c>
      <c r="C61" s="437"/>
      <c r="D61" s="255">
        <v>17</v>
      </c>
      <c r="E61" s="438" t="s">
        <v>85</v>
      </c>
      <c r="F61" s="256">
        <f>SUM(付表5!H22:K22)</f>
        <v>0</v>
      </c>
      <c r="G61" s="257">
        <f>SUM(付表5!L22:M22)</f>
        <v>0</v>
      </c>
      <c r="H61" s="258"/>
      <c r="I61" s="342"/>
      <c r="J61" s="343"/>
      <c r="K61" s="344"/>
      <c r="L61" s="358" t="e">
        <f>F61+H61*L$5</f>
        <v>#DIV/0!</v>
      </c>
      <c r="M61" s="359" t="e">
        <f>G61+H61*M$5</f>
        <v>#DIV/0!</v>
      </c>
    </row>
    <row r="62" spans="2:13" ht="30" customHeight="1" thickBot="1" x14ac:dyDescent="0.25">
      <c r="B62" s="440" t="s">
        <v>67</v>
      </c>
      <c r="C62" s="441"/>
      <c r="D62" s="48">
        <v>18</v>
      </c>
      <c r="E62" s="439"/>
      <c r="F62" s="259"/>
      <c r="G62" s="260"/>
      <c r="H62" s="22">
        <f>J60-SUM(F61:G62)</f>
        <v>0</v>
      </c>
      <c r="I62" s="345"/>
      <c r="J62" s="112"/>
      <c r="K62" s="346"/>
      <c r="L62" s="368" t="e">
        <f>F62+H62*L$5</f>
        <v>#DIV/0!</v>
      </c>
      <c r="M62" s="369" t="e">
        <f>G62+H62*M$5</f>
        <v>#DIV/0!</v>
      </c>
    </row>
    <row r="63" spans="2:13" ht="6" customHeight="1" x14ac:dyDescent="0.2">
      <c r="B63" s="251"/>
      <c r="C63" s="251"/>
      <c r="D63" s="251"/>
      <c r="E63" s="251"/>
      <c r="F63" s="251"/>
      <c r="G63" s="251"/>
      <c r="H63" s="251"/>
      <c r="I63" s="115"/>
      <c r="J63" s="112"/>
      <c r="K63" s="115"/>
      <c r="L63" s="251"/>
      <c r="M63" s="251"/>
    </row>
    <row r="64" spans="2:13" ht="18.75" customHeight="1" x14ac:dyDescent="0.2">
      <c r="B64" s="112"/>
      <c r="C64" s="112"/>
      <c r="D64" s="112"/>
      <c r="E64" s="112"/>
      <c r="F64" s="112"/>
      <c r="G64" s="112"/>
      <c r="H64" s="444" t="s">
        <v>111</v>
      </c>
      <c r="I64" s="444"/>
      <c r="J64" s="444"/>
      <c r="K64" s="248">
        <v>19</v>
      </c>
      <c r="L64" s="263" t="e">
        <f>L60+L61+L62</f>
        <v>#DIV/0!</v>
      </c>
      <c r="M64" s="263" t="e">
        <f>M60+M61+M62</f>
        <v>#DIV/0!</v>
      </c>
    </row>
    <row r="65" spans="2:13" ht="17.25" customHeight="1" x14ac:dyDescent="0.2">
      <c r="B65" s="112"/>
      <c r="C65" s="112"/>
      <c r="D65" s="112"/>
      <c r="E65" s="112"/>
      <c r="F65" s="112"/>
      <c r="G65" s="112"/>
      <c r="H65" s="446" t="s">
        <v>134</v>
      </c>
      <c r="I65" s="446"/>
      <c r="J65" s="446"/>
      <c r="K65" s="290">
        <v>20</v>
      </c>
      <c r="L65" s="386"/>
      <c r="M65" s="386"/>
    </row>
    <row r="66" spans="2:13" ht="17.25" customHeight="1" x14ac:dyDescent="0.15">
      <c r="B66" s="294" t="s">
        <v>113</v>
      </c>
      <c r="C66" s="112"/>
      <c r="D66" s="112"/>
      <c r="E66" s="112"/>
      <c r="F66" s="112"/>
      <c r="G66" s="112"/>
      <c r="H66" s="443" t="s">
        <v>114</v>
      </c>
      <c r="I66" s="443"/>
      <c r="J66" s="443"/>
      <c r="K66" s="291">
        <v>21</v>
      </c>
      <c r="L66" s="387"/>
      <c r="M66" s="387"/>
    </row>
    <row r="67" spans="2:13" ht="17.25" customHeight="1" x14ac:dyDescent="0.2">
      <c r="B67" s="442"/>
      <c r="C67" s="442"/>
      <c r="D67" s="442"/>
      <c r="E67" s="442"/>
      <c r="F67" s="442"/>
      <c r="G67" s="112"/>
      <c r="H67" s="444" t="s">
        <v>112</v>
      </c>
      <c r="I67" s="444"/>
      <c r="J67" s="444"/>
      <c r="K67" s="249">
        <v>22</v>
      </c>
      <c r="L67" s="370" t="e">
        <f>L64+L65-L66</f>
        <v>#DIV/0!</v>
      </c>
      <c r="M67" s="370" t="e">
        <f>M64+M65-M66</f>
        <v>#DIV/0!</v>
      </c>
    </row>
    <row r="68" spans="2:13" ht="17.25" customHeight="1" x14ac:dyDescent="0.2">
      <c r="B68" s="442"/>
      <c r="C68" s="442"/>
      <c r="D68" s="442"/>
      <c r="E68" s="442"/>
      <c r="F68" s="442"/>
      <c r="G68" s="112"/>
      <c r="H68" s="445" t="s">
        <v>110</v>
      </c>
      <c r="I68" s="445"/>
      <c r="J68" s="445"/>
      <c r="K68" s="250">
        <v>23</v>
      </c>
      <c r="L68" s="264"/>
      <c r="M68" s="264"/>
    </row>
    <row r="69" spans="2:13" ht="21" customHeight="1" x14ac:dyDescent="0.2">
      <c r="B69" s="442"/>
      <c r="C69" s="442"/>
      <c r="D69" s="442"/>
      <c r="E69" s="442"/>
      <c r="F69" s="442"/>
      <c r="G69" s="112"/>
      <c r="H69" s="429" t="s">
        <v>117</v>
      </c>
      <c r="I69" s="429"/>
      <c r="J69" s="429"/>
      <c r="K69" s="249">
        <v>24</v>
      </c>
      <c r="L69" s="265" t="e">
        <f>L67-L68</f>
        <v>#DIV/0!</v>
      </c>
      <c r="M69" s="265" t="e">
        <f>M67-M68</f>
        <v>#DIV/0!</v>
      </c>
    </row>
    <row r="70" spans="2:13" ht="24" customHeight="1" x14ac:dyDescent="0.15">
      <c r="B70" s="442"/>
      <c r="C70" s="442"/>
      <c r="D70" s="442"/>
      <c r="E70" s="442"/>
      <c r="F70" s="442"/>
      <c r="G70" s="112"/>
      <c r="H70" s="112"/>
      <c r="I70" s="112"/>
      <c r="J70" s="112"/>
      <c r="K70" s="112"/>
      <c r="L70" s="112"/>
      <c r="M70" s="390">
        <v>22111</v>
      </c>
    </row>
    <row r="71" spans="2:13" ht="21" customHeight="1" x14ac:dyDescent="0.2">
      <c r="B71" s="112"/>
      <c r="C71" s="112"/>
      <c r="D71" s="5"/>
      <c r="E71" s="112"/>
      <c r="F71" s="112"/>
      <c r="G71" s="112"/>
      <c r="H71" s="112"/>
      <c r="I71" s="112"/>
      <c r="J71" s="112"/>
      <c r="K71" s="112"/>
      <c r="L71" s="112"/>
      <c r="M71" s="112"/>
    </row>
    <row r="72" spans="2:13" ht="13.5" customHeight="1" x14ac:dyDescent="0.15">
      <c r="B72" s="25"/>
      <c r="C72" s="3"/>
      <c r="D72" s="5"/>
      <c r="E72" s="5"/>
      <c r="F72" s="6"/>
      <c r="G72" s="1"/>
      <c r="L72" s="1"/>
      <c r="M72" s="1"/>
    </row>
    <row r="73" spans="2:13" ht="30" customHeight="1" x14ac:dyDescent="0.2">
      <c r="D73" s="5"/>
      <c r="E73" s="5"/>
      <c r="F73" s="1"/>
      <c r="G73" s="1"/>
      <c r="K73" s="1"/>
      <c r="L73" s="1"/>
      <c r="M73" s="204"/>
    </row>
    <row r="74" spans="2:13" ht="9" customHeight="1" x14ac:dyDescent="0.15">
      <c r="B74" s="25"/>
      <c r="C74" s="3"/>
      <c r="D74" s="126"/>
      <c r="E74" s="5"/>
      <c r="F74" s="6"/>
      <c r="J74" s="2"/>
    </row>
  </sheetData>
  <sheetProtection sheet="1" formatCells="0" insertColumns="0" insertRows="0"/>
  <customSheetViews>
    <customSheetView guid="{BC9DC014-E67B-4561-8EE8-CF39004A54BD}" showPageBreaks="1" showGridLines="0" fitToPage="1" printArea="1" hiddenRows="1" view="pageBreakPreview" topLeftCell="A55">
      <selection activeCell="P5" sqref="P5"/>
      <pageMargins left="0.36" right="0.23622047244094491" top="0.35433070866141736" bottom="0.14000000000000001" header="0.31496062992125984" footer="0.28000000000000003"/>
      <pageSetup paperSize="9" scale="72" orientation="portrait" r:id="rId1"/>
      <headerFooter alignWithMargins="0"/>
    </customSheetView>
  </customSheetViews>
  <mergeCells count="55">
    <mergeCell ref="B17:C17"/>
    <mergeCell ref="F41:F43"/>
    <mergeCell ref="G41:G43"/>
    <mergeCell ref="H38:H39"/>
    <mergeCell ref="B39:C39"/>
    <mergeCell ref="B40:C40"/>
    <mergeCell ref="B38:C38"/>
    <mergeCell ref="D38:D39"/>
    <mergeCell ref="B30:C30"/>
    <mergeCell ref="B37:C37"/>
    <mergeCell ref="M41:M43"/>
    <mergeCell ref="L38:L39"/>
    <mergeCell ref="M38:M39"/>
    <mergeCell ref="L7:M7"/>
    <mergeCell ref="F38:F39"/>
    <mergeCell ref="G38:G39"/>
    <mergeCell ref="J4:J10"/>
    <mergeCell ref="L8:L9"/>
    <mergeCell ref="M8:M9"/>
    <mergeCell ref="B60:C60"/>
    <mergeCell ref="H69:J69"/>
    <mergeCell ref="F51:F53"/>
    <mergeCell ref="G51:G53"/>
    <mergeCell ref="B61:C61"/>
    <mergeCell ref="E61:E62"/>
    <mergeCell ref="B62:C62"/>
    <mergeCell ref="B67:F70"/>
    <mergeCell ref="H66:J66"/>
    <mergeCell ref="H67:J67"/>
    <mergeCell ref="H68:J68"/>
    <mergeCell ref="H51:H53"/>
    <mergeCell ref="H64:J64"/>
    <mergeCell ref="H65:J65"/>
    <mergeCell ref="L2:M2"/>
    <mergeCell ref="F48:F49"/>
    <mergeCell ref="G48:G49"/>
    <mergeCell ref="B50:C50"/>
    <mergeCell ref="B59:C59"/>
    <mergeCell ref="L51:L53"/>
    <mergeCell ref="M51:M53"/>
    <mergeCell ref="H41:H43"/>
    <mergeCell ref="H48:H49"/>
    <mergeCell ref="L41:L43"/>
    <mergeCell ref="L48:L49"/>
    <mergeCell ref="M48:M49"/>
    <mergeCell ref="B6:C6"/>
    <mergeCell ref="H7:H15"/>
    <mergeCell ref="B15:C15"/>
    <mergeCell ref="B16:C16"/>
    <mergeCell ref="L3:M3"/>
    <mergeCell ref="C4:D4"/>
    <mergeCell ref="C5:D5"/>
    <mergeCell ref="E4:H4"/>
    <mergeCell ref="E5:F5"/>
    <mergeCell ref="G5:H5"/>
  </mergeCells>
  <phoneticPr fontId="3"/>
  <dataValidations count="1">
    <dataValidation type="list" allowBlank="1" showInputMessage="1" showErrorMessage="1" sqref="L3" xr:uid="{00000000-0002-0000-0000-000000000000}">
      <formula1>"売上（付表１④欄）,売上以外（付表１⑥欄）"</formula1>
    </dataValidation>
  </dataValidations>
  <pageMargins left="0.36" right="0.23622047244094491" top="0.35433070866141736" bottom="0.14000000000000001" header="0.31496062992125984" footer="0.28000000000000003"/>
  <pageSetup paperSize="9" scale="70" orientation="portrait" r:id="rId2"/>
  <headerFooter alignWithMargins="0"/>
  <drawing r:id="rId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K29"/>
  <sheetViews>
    <sheetView showGridLines="0" view="pageBreakPreview" topLeftCell="A21" zoomScaleNormal="100" zoomScaleSheetLayoutView="100" workbookViewId="0">
      <selection activeCell="I29" sqref="I29"/>
    </sheetView>
  </sheetViews>
  <sheetFormatPr defaultColWidth="2.44140625" defaultRowHeight="15" customHeight="1" x14ac:dyDescent="0.2"/>
  <cols>
    <col min="1" max="1" width="0.44140625" style="1" customWidth="1"/>
    <col min="2" max="2" width="2.44140625" style="1" customWidth="1"/>
    <col min="3" max="3" width="31.33203125" style="1" customWidth="1"/>
    <col min="4" max="4" width="3.44140625" style="2" bestFit="1" customWidth="1"/>
    <col min="5" max="5" width="17.109375" style="1" customWidth="1"/>
    <col min="6" max="6" width="17.109375" style="109" customWidth="1"/>
    <col min="7" max="8" width="17.109375" style="2" customWidth="1"/>
    <col min="9" max="9" width="16.77734375" style="2" customWidth="1"/>
    <col min="10" max="10" width="7.44140625" style="1" customWidth="1"/>
    <col min="11" max="11" width="13" style="1" customWidth="1"/>
    <col min="12" max="12" width="10" style="1" customWidth="1"/>
    <col min="13" max="16384" width="2.44140625" style="1"/>
  </cols>
  <sheetData>
    <row r="1" spans="2:11" ht="13.5" customHeight="1" x14ac:dyDescent="0.2">
      <c r="B1" s="478" t="s">
        <v>62</v>
      </c>
      <c r="C1" s="478"/>
      <c r="D1" s="478"/>
      <c r="E1" s="478"/>
      <c r="F1" s="478"/>
      <c r="G1" s="478"/>
      <c r="H1" s="478"/>
      <c r="I1" s="478"/>
      <c r="J1" s="478"/>
    </row>
    <row r="2" spans="2:11" ht="24.75" customHeight="1" x14ac:dyDescent="0.15">
      <c r="B2" s="56"/>
      <c r="C2" s="124" t="s">
        <v>0</v>
      </c>
      <c r="D2" s="479" t="str">
        <f>IF(区分計算書!E4="","",区分計算書!E4)</f>
        <v/>
      </c>
      <c r="E2" s="479"/>
      <c r="F2" s="479"/>
      <c r="G2" s="123" t="s">
        <v>18</v>
      </c>
      <c r="H2" s="353" t="str">
        <f>IF(区分計算書!E5="","",区分計算書!E5)</f>
        <v/>
      </c>
      <c r="I2" s="353" t="str">
        <f>IF(区分計算書!G5="","",区分計算書!G5)</f>
        <v/>
      </c>
      <c r="J2" s="121"/>
      <c r="K2" s="2"/>
    </row>
    <row r="3" spans="2:11" ht="64.5" customHeight="1" x14ac:dyDescent="0.15">
      <c r="F3" s="20"/>
      <c r="G3" s="20"/>
      <c r="H3" s="103"/>
      <c r="I3" s="103"/>
      <c r="J3" s="20"/>
    </row>
    <row r="4" spans="2:11" ht="5.25" customHeight="1" x14ac:dyDescent="0.2">
      <c r="B4" s="23"/>
      <c r="C4" s="3"/>
      <c r="D4" s="4"/>
      <c r="E4" s="5"/>
      <c r="F4" s="6"/>
      <c r="G4" s="6"/>
      <c r="H4" s="17"/>
      <c r="I4" s="17"/>
      <c r="J4" s="7"/>
    </row>
    <row r="5" spans="2:11" ht="25.5" customHeight="1" thickBot="1" x14ac:dyDescent="0.25">
      <c r="B5" s="278">
        <v>1</v>
      </c>
      <c r="C5" s="278" t="s">
        <v>77</v>
      </c>
      <c r="D5" s="126"/>
      <c r="E5" s="5"/>
      <c r="F5" s="6"/>
      <c r="G5" s="6"/>
      <c r="H5" s="17"/>
      <c r="I5" s="17"/>
      <c r="J5" s="7"/>
    </row>
    <row r="6" spans="2:11" ht="18" customHeight="1" thickBot="1" x14ac:dyDescent="0.25">
      <c r="B6" s="127"/>
      <c r="C6" s="489" t="s">
        <v>142</v>
      </c>
      <c r="D6" s="486"/>
      <c r="E6" s="487"/>
      <c r="F6" s="488"/>
      <c r="G6" s="106" t="s">
        <v>66</v>
      </c>
      <c r="H6" s="281" t="s">
        <v>9</v>
      </c>
      <c r="I6" s="282" t="s">
        <v>10</v>
      </c>
      <c r="J6" s="7"/>
    </row>
    <row r="7" spans="2:11" ht="30" customHeight="1" x14ac:dyDescent="0.2">
      <c r="B7" s="127"/>
      <c r="C7" s="489"/>
      <c r="D7" s="306" t="s">
        <v>13</v>
      </c>
      <c r="E7" s="480" t="s">
        <v>125</v>
      </c>
      <c r="F7" s="481"/>
      <c r="G7" s="181">
        <f>H7+I7</f>
        <v>0</v>
      </c>
      <c r="H7" s="371">
        <f>区分計算書!F10</f>
        <v>0</v>
      </c>
      <c r="I7" s="372">
        <f>区分計算書!G10</f>
        <v>0</v>
      </c>
      <c r="J7" s="7"/>
    </row>
    <row r="8" spans="2:11" ht="26.25" customHeight="1" x14ac:dyDescent="0.2">
      <c r="B8" s="127"/>
      <c r="C8" s="489"/>
      <c r="D8" s="307" t="s">
        <v>14</v>
      </c>
      <c r="E8" s="482" t="s">
        <v>105</v>
      </c>
      <c r="F8" s="483"/>
      <c r="G8" s="134">
        <f>H8+I8</f>
        <v>0</v>
      </c>
      <c r="H8" s="135"/>
      <c r="I8" s="223"/>
      <c r="J8" s="7"/>
    </row>
    <row r="9" spans="2:11" ht="25.8" customHeight="1" x14ac:dyDescent="0.2">
      <c r="B9" s="127"/>
      <c r="C9" s="489"/>
      <c r="D9" s="307" t="s">
        <v>47</v>
      </c>
      <c r="E9" s="484" t="s">
        <v>76</v>
      </c>
      <c r="F9" s="485"/>
      <c r="G9" s="303">
        <f>G7+G8</f>
        <v>0</v>
      </c>
      <c r="H9" s="303">
        <f>H7+H8</f>
        <v>0</v>
      </c>
      <c r="I9" s="304">
        <f>I7+I8</f>
        <v>0</v>
      </c>
    </row>
    <row r="10" spans="2:11" ht="31.5" customHeight="1" thickBot="1" x14ac:dyDescent="0.25">
      <c r="B10" s="127"/>
      <c r="C10" s="489"/>
      <c r="D10" s="305" t="s">
        <v>113</v>
      </c>
      <c r="E10" s="490"/>
      <c r="F10" s="490"/>
      <c r="G10" s="490"/>
      <c r="H10" s="490"/>
      <c r="I10" s="491"/>
    </row>
    <row r="11" spans="2:11" ht="22.5" customHeight="1" thickBot="1" x14ac:dyDescent="0.25">
      <c r="B11" s="127"/>
      <c r="C11" s="127"/>
      <c r="D11" s="17"/>
      <c r="E11" s="276"/>
      <c r="F11" s="115"/>
      <c r="G11" s="131"/>
      <c r="H11" s="236"/>
      <c r="I11" s="236"/>
    </row>
    <row r="12" spans="2:11" ht="17.25" customHeight="1" thickBot="1" x14ac:dyDescent="0.25">
      <c r="B12" s="278">
        <v>2</v>
      </c>
      <c r="C12" s="493" t="s">
        <v>78</v>
      </c>
      <c r="D12" s="493"/>
      <c r="E12" s="493"/>
      <c r="H12" s="128" t="s">
        <v>9</v>
      </c>
      <c r="I12" s="282" t="s">
        <v>10</v>
      </c>
    </row>
    <row r="13" spans="2:11" ht="26.25" customHeight="1" x14ac:dyDescent="0.2">
      <c r="B13" s="23"/>
      <c r="C13" s="489" t="s">
        <v>143</v>
      </c>
      <c r="D13" s="489"/>
      <c r="E13" s="489"/>
      <c r="F13" s="489"/>
      <c r="G13" s="492"/>
      <c r="H13" s="130" t="s">
        <v>50</v>
      </c>
      <c r="I13" s="277" t="s">
        <v>51</v>
      </c>
    </row>
    <row r="14" spans="2:11" ht="42" customHeight="1" thickBot="1" x14ac:dyDescent="0.25">
      <c r="B14" s="127"/>
      <c r="C14" s="489"/>
      <c r="D14" s="489"/>
      <c r="E14" s="489"/>
      <c r="F14" s="489"/>
      <c r="G14" s="492"/>
      <c r="H14" s="129" t="e">
        <f>H9/I9</f>
        <v>#DIV/0!</v>
      </c>
      <c r="I14" s="295" t="e">
        <f>I9/H9</f>
        <v>#DIV/0!</v>
      </c>
    </row>
    <row r="15" spans="2:11" ht="29.25" customHeight="1" thickBot="1" x14ac:dyDescent="0.25">
      <c r="B15" s="127"/>
      <c r="C15" s="127"/>
      <c r="D15" s="17"/>
      <c r="E15" s="115"/>
      <c r="F15" s="115"/>
      <c r="G15" s="131"/>
      <c r="H15" s="1"/>
      <c r="I15" s="1"/>
      <c r="J15" s="7"/>
    </row>
    <row r="16" spans="2:11" ht="18.75" customHeight="1" thickBot="1" x14ac:dyDescent="0.25">
      <c r="B16" s="278">
        <v>3</v>
      </c>
      <c r="C16" s="278" t="s">
        <v>79</v>
      </c>
      <c r="D16" s="17"/>
      <c r="E16" s="115"/>
      <c r="F16" s="474" t="s">
        <v>99</v>
      </c>
      <c r="G16" s="475"/>
      <c r="H16" s="301" t="s">
        <v>9</v>
      </c>
      <c r="I16" s="282" t="s">
        <v>10</v>
      </c>
      <c r="J16" s="7"/>
    </row>
    <row r="17" spans="1:10" ht="15" customHeight="1" x14ac:dyDescent="0.2">
      <c r="A17" s="296"/>
      <c r="C17" s="489" t="s">
        <v>119</v>
      </c>
      <c r="D17" s="489"/>
      <c r="E17" s="492"/>
      <c r="F17" s="476"/>
      <c r="G17" s="477"/>
      <c r="H17" s="293" t="s">
        <v>48</v>
      </c>
      <c r="I17" s="297" t="s">
        <v>49</v>
      </c>
      <c r="J17" s="7"/>
    </row>
    <row r="18" spans="1:10" ht="26.25" customHeight="1" thickBot="1" x14ac:dyDescent="0.25">
      <c r="C18" s="489"/>
      <c r="D18" s="489"/>
      <c r="E18" s="492"/>
      <c r="F18" s="472"/>
      <c r="G18" s="473"/>
      <c r="H18" s="244" t="e">
        <f>H9/G9</f>
        <v>#DIV/0!</v>
      </c>
      <c r="I18" s="298" t="e">
        <f>I9/G9</f>
        <v>#DIV/0!</v>
      </c>
      <c r="J18" s="52"/>
    </row>
    <row r="19" spans="1:10" ht="32.25" customHeight="1" thickBot="1" x14ac:dyDescent="0.25">
      <c r="B19" s="127"/>
      <c r="C19" s="468" t="s">
        <v>136</v>
      </c>
      <c r="D19" s="468"/>
      <c r="E19" s="468"/>
      <c r="F19" s="302" t="s">
        <v>118</v>
      </c>
      <c r="G19" s="235"/>
      <c r="H19" s="236"/>
      <c r="I19" s="236"/>
      <c r="J19" s="7"/>
    </row>
    <row r="20" spans="1:10" ht="21.75" customHeight="1" thickBot="1" x14ac:dyDescent="0.25">
      <c r="B20" s="23"/>
      <c r="C20" s="468"/>
      <c r="D20" s="468"/>
      <c r="E20" s="468"/>
      <c r="F20" s="237"/>
      <c r="G20" s="106" t="s">
        <v>80</v>
      </c>
      <c r="H20" s="281" t="s">
        <v>9</v>
      </c>
      <c r="I20" s="282" t="s">
        <v>10</v>
      </c>
      <c r="J20" s="7"/>
    </row>
    <row r="21" spans="1:10" ht="42" customHeight="1" x14ac:dyDescent="0.2">
      <c r="B21" s="23"/>
      <c r="C21" s="468"/>
      <c r="D21" s="468"/>
      <c r="E21" s="468"/>
      <c r="F21" s="240" t="s">
        <v>86</v>
      </c>
      <c r="G21" s="239">
        <f>H21+I21</f>
        <v>0</v>
      </c>
      <c r="H21" s="389"/>
      <c r="I21" s="299"/>
      <c r="J21" s="52"/>
    </row>
    <row r="22" spans="1:10" ht="14.25" customHeight="1" x14ac:dyDescent="0.2">
      <c r="C22" s="468"/>
      <c r="D22" s="468"/>
      <c r="E22" s="468"/>
      <c r="F22" s="470" t="s">
        <v>90</v>
      </c>
      <c r="G22" s="471"/>
      <c r="H22" s="238" t="s">
        <v>81</v>
      </c>
      <c r="I22" s="292" t="s">
        <v>82</v>
      </c>
      <c r="J22" s="52"/>
    </row>
    <row r="23" spans="1:10" ht="25.8" customHeight="1" thickBot="1" x14ac:dyDescent="0.2">
      <c r="B23" s="119"/>
      <c r="C23" s="468"/>
      <c r="D23" s="468"/>
      <c r="E23" s="468"/>
      <c r="F23" s="472"/>
      <c r="G23" s="473"/>
      <c r="H23" s="242" t="e">
        <f>H21/G21</f>
        <v>#DIV/0!</v>
      </c>
      <c r="I23" s="300" t="e">
        <f>I21/G21</f>
        <v>#DIV/0!</v>
      </c>
    </row>
    <row r="24" spans="1:10" ht="15" customHeight="1" x14ac:dyDescent="0.15">
      <c r="B24" s="119" t="s">
        <v>57</v>
      </c>
      <c r="C24" s="132"/>
    </row>
    <row r="25" spans="1:10" ht="6.6" customHeight="1" x14ac:dyDescent="0.2">
      <c r="B25" s="469"/>
      <c r="C25" s="469"/>
      <c r="D25" s="469"/>
      <c r="E25" s="469"/>
      <c r="F25" s="469"/>
      <c r="G25" s="469"/>
      <c r="H25" s="469"/>
      <c r="I25" s="469"/>
    </row>
    <row r="26" spans="1:10" ht="12.75" customHeight="1" x14ac:dyDescent="0.2">
      <c r="B26" s="469"/>
      <c r="C26" s="469"/>
      <c r="D26" s="469"/>
      <c r="E26" s="469"/>
      <c r="F26" s="469"/>
      <c r="G26" s="469"/>
      <c r="H26" s="469"/>
      <c r="I26" s="469"/>
    </row>
    <row r="27" spans="1:10" ht="31.5" customHeight="1" x14ac:dyDescent="0.2">
      <c r="B27" s="469"/>
      <c r="C27" s="469"/>
      <c r="D27" s="469"/>
      <c r="E27" s="469"/>
      <c r="F27" s="469"/>
      <c r="G27" s="469"/>
      <c r="H27" s="469"/>
      <c r="I27" s="469"/>
    </row>
    <row r="28" spans="1:10" ht="11.25" customHeight="1" x14ac:dyDescent="0.2">
      <c r="B28" s="469"/>
      <c r="C28" s="469"/>
      <c r="D28" s="469"/>
      <c r="E28" s="469"/>
      <c r="F28" s="469"/>
      <c r="G28" s="469"/>
      <c r="H28" s="469"/>
      <c r="I28" s="469"/>
    </row>
    <row r="29" spans="1:10" ht="15" customHeight="1" x14ac:dyDescent="0.15">
      <c r="I29" s="391">
        <v>22111</v>
      </c>
    </row>
  </sheetData>
  <sheetProtection formatCells="0"/>
  <customSheetViews>
    <customSheetView guid="{BC9DC014-E67B-4561-8EE8-CF39004A54BD}" showPageBreaks="1" showGridLines="0" printArea="1" view="pageBreakPreview">
      <selection activeCell="K8" sqref="K8"/>
      <pageMargins left="0.43307086614173229" right="0.23622047244094491" top="0.35433070866141736" bottom="0.35433070866141736" header="0.31496062992125984" footer="0.31496062992125984"/>
      <pageSetup paperSize="9" scale="78" orientation="portrait" r:id="rId1"/>
      <headerFooter alignWithMargins="0"/>
    </customSheetView>
  </customSheetViews>
  <mergeCells count="15">
    <mergeCell ref="C19:E23"/>
    <mergeCell ref="B25:I28"/>
    <mergeCell ref="F22:G23"/>
    <mergeCell ref="F16:G18"/>
    <mergeCell ref="B1:J1"/>
    <mergeCell ref="D2:F2"/>
    <mergeCell ref="E7:F7"/>
    <mergeCell ref="E8:F8"/>
    <mergeCell ref="E9:F9"/>
    <mergeCell ref="D6:F6"/>
    <mergeCell ref="C6:C10"/>
    <mergeCell ref="E10:I10"/>
    <mergeCell ref="C13:G14"/>
    <mergeCell ref="C12:E12"/>
    <mergeCell ref="C17:E18"/>
  </mergeCells>
  <phoneticPr fontId="3"/>
  <pageMargins left="0.43307086614173229" right="0.23622047244094491" top="0.35433070866141736" bottom="0.35433070866141736" header="0.31496062992125984" footer="0.31496062992125984"/>
  <pageSetup paperSize="9" scale="78" orientation="portrait" r:id="rId2"/>
  <headerFooter alignWithMargins="0"/>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M58"/>
  <sheetViews>
    <sheetView showGridLines="0" view="pageBreakPreview" zoomScale="79" zoomScaleNormal="100" zoomScaleSheetLayoutView="79" workbookViewId="0">
      <selection activeCell="M57" sqref="M57"/>
    </sheetView>
  </sheetViews>
  <sheetFormatPr defaultColWidth="2.44140625" defaultRowHeight="15" customHeight="1" x14ac:dyDescent="0.2"/>
  <cols>
    <col min="1" max="1" width="0.44140625" style="1" customWidth="1"/>
    <col min="2" max="2" width="2.109375" style="1" customWidth="1"/>
    <col min="3" max="3" width="17.33203125" style="1" customWidth="1"/>
    <col min="4" max="4" width="3.21875" style="109" customWidth="1"/>
    <col min="5" max="5" width="15" style="2" customWidth="1"/>
    <col min="6" max="6" width="15" style="1" customWidth="1"/>
    <col min="7" max="7" width="15" style="109" customWidth="1"/>
    <col min="8" max="8" width="15" style="2" customWidth="1"/>
    <col min="9" max="9" width="0.77734375" style="2" customWidth="1"/>
    <col min="10" max="10" width="12.88671875" style="2" customWidth="1"/>
    <col min="11" max="11" width="1.44140625" style="2" customWidth="1"/>
    <col min="12" max="13" width="13.109375" style="2" customWidth="1"/>
    <col min="14" max="16384" width="2.44140625" style="1"/>
  </cols>
  <sheetData>
    <row r="1" spans="1:13" ht="33" customHeight="1" x14ac:dyDescent="0.2">
      <c r="A1" s="498" t="s">
        <v>62</v>
      </c>
      <c r="B1" s="498"/>
      <c r="C1" s="498"/>
      <c r="D1" s="498"/>
      <c r="E1" s="498"/>
      <c r="F1" s="498"/>
      <c r="G1" s="498"/>
      <c r="H1" s="498"/>
      <c r="I1" s="498"/>
      <c r="J1" s="1"/>
      <c r="K1" s="55"/>
      <c r="L1" s="1"/>
      <c r="M1" s="1"/>
    </row>
    <row r="2" spans="1:13" ht="30" customHeight="1" x14ac:dyDescent="0.15">
      <c r="B2" s="56"/>
      <c r="C2" s="124" t="s">
        <v>0</v>
      </c>
      <c r="D2" s="499" t="str">
        <f>IF(区分計算書!E4="","",区分計算書!E4)</f>
        <v/>
      </c>
      <c r="E2" s="499"/>
      <c r="F2" s="499"/>
      <c r="G2" s="123" t="s">
        <v>18</v>
      </c>
      <c r="H2" s="354" t="str">
        <f>IF(区分計算書!E5="","",区分計算書!E5)</f>
        <v/>
      </c>
      <c r="I2" s="500" t="str">
        <f>IF(区分計算書!G5="","",区分計算書!G5)</f>
        <v/>
      </c>
      <c r="J2" s="500"/>
      <c r="K2" s="121"/>
      <c r="L2" s="1"/>
      <c r="M2" s="1"/>
    </row>
    <row r="3" spans="1:13" ht="15" customHeight="1" x14ac:dyDescent="0.2">
      <c r="B3" s="102"/>
      <c r="C3" s="102"/>
      <c r="D3" s="102"/>
      <c r="E3" s="102"/>
      <c r="F3" s="102"/>
      <c r="G3" s="102"/>
      <c r="H3" s="494" t="s">
        <v>137</v>
      </c>
      <c r="I3" s="494"/>
      <c r="J3" s="494"/>
      <c r="K3" s="494"/>
      <c r="L3" s="494"/>
      <c r="M3" s="1"/>
    </row>
    <row r="4" spans="1:13" ht="9" customHeight="1" x14ac:dyDescent="0.2">
      <c r="B4" s="501"/>
      <c r="C4" s="501"/>
      <c r="D4" s="501"/>
      <c r="E4" s="501"/>
      <c r="F4" s="55"/>
      <c r="G4" s="7"/>
      <c r="H4" s="494"/>
      <c r="I4" s="494"/>
      <c r="J4" s="494"/>
      <c r="K4" s="494"/>
      <c r="L4" s="494"/>
    </row>
    <row r="5" spans="1:13" ht="21" customHeight="1" thickBot="1" x14ac:dyDescent="0.25">
      <c r="B5" s="502"/>
      <c r="C5" s="502"/>
      <c r="D5" s="502"/>
      <c r="E5" s="502"/>
      <c r="F5" s="55"/>
      <c r="G5" s="55"/>
      <c r="H5" s="494"/>
      <c r="I5" s="494"/>
      <c r="J5" s="494"/>
      <c r="K5" s="494"/>
      <c r="L5" s="494"/>
      <c r="M5" s="1"/>
    </row>
    <row r="6" spans="1:13" ht="28.5" customHeight="1" x14ac:dyDescent="0.2">
      <c r="B6" s="496" t="s">
        <v>1</v>
      </c>
      <c r="C6" s="497"/>
      <c r="D6" s="41" t="s">
        <v>2</v>
      </c>
      <c r="E6" s="246" t="s">
        <v>65</v>
      </c>
      <c r="F6" s="245" t="s">
        <v>9</v>
      </c>
      <c r="G6" s="105" t="s">
        <v>10</v>
      </c>
      <c r="H6" s="57" t="s">
        <v>129</v>
      </c>
      <c r="I6" s="325"/>
      <c r="J6" s="120" t="s">
        <v>100</v>
      </c>
      <c r="K6" s="1"/>
      <c r="L6" s="280" t="s">
        <v>115</v>
      </c>
      <c r="M6" s="105" t="s">
        <v>116</v>
      </c>
    </row>
    <row r="7" spans="1:13" ht="17.7" customHeight="1" x14ac:dyDescent="0.2">
      <c r="B7" s="47"/>
      <c r="C7" s="63"/>
      <c r="D7" s="64"/>
      <c r="E7" s="150"/>
      <c r="F7" s="150"/>
      <c r="G7" s="169"/>
      <c r="H7" s="49">
        <f>E7-F7-G7-J7</f>
        <v>0</v>
      </c>
      <c r="I7" s="327"/>
      <c r="J7" s="381"/>
      <c r="K7" s="1"/>
      <c r="L7" s="364" t="e">
        <f>F7+H7*区分計算書!L$5</f>
        <v>#DIV/0!</v>
      </c>
      <c r="M7" s="365" t="e">
        <f>G7+H7*区分計算書!M$5</f>
        <v>#DIV/0!</v>
      </c>
    </row>
    <row r="8" spans="1:13" ht="17.7" customHeight="1" x14ac:dyDescent="0.2">
      <c r="B8" s="47"/>
      <c r="C8" s="65"/>
      <c r="D8" s="66"/>
      <c r="E8" s="170"/>
      <c r="F8" s="170"/>
      <c r="G8" s="171"/>
      <c r="H8" s="49">
        <f>E8-F8-G8-J8</f>
        <v>0</v>
      </c>
      <c r="I8" s="328"/>
      <c r="J8" s="172"/>
      <c r="K8" s="1"/>
      <c r="L8" s="360" t="e">
        <f>F8+H8*区分計算書!L$5</f>
        <v>#DIV/0!</v>
      </c>
      <c r="M8" s="361" t="e">
        <f>G8+H8*区分計算書!M$5</f>
        <v>#DIV/0!</v>
      </c>
    </row>
    <row r="9" spans="1:13" ht="17.7" customHeight="1" x14ac:dyDescent="0.2">
      <c r="B9" s="47"/>
      <c r="C9" s="65"/>
      <c r="D9" s="66"/>
      <c r="E9" s="170"/>
      <c r="F9" s="170"/>
      <c r="G9" s="171"/>
      <c r="H9" s="49">
        <f>E9-F9-G9-J9</f>
        <v>0</v>
      </c>
      <c r="I9" s="328"/>
      <c r="J9" s="172"/>
      <c r="K9" s="1"/>
      <c r="L9" s="360" t="e">
        <f>F9+H9*区分計算書!L$5</f>
        <v>#DIV/0!</v>
      </c>
      <c r="M9" s="361" t="e">
        <f>G9+H9*区分計算書!M$5</f>
        <v>#DIV/0!</v>
      </c>
    </row>
    <row r="10" spans="1:13" ht="17.7" customHeight="1" x14ac:dyDescent="0.2">
      <c r="B10" s="47"/>
      <c r="C10" s="65"/>
      <c r="D10" s="66"/>
      <c r="E10" s="170"/>
      <c r="F10" s="173"/>
      <c r="G10" s="174"/>
      <c r="H10" s="49">
        <f t="shared" ref="H10:H30" si="0">E10-F10-G10-J10</f>
        <v>0</v>
      </c>
      <c r="I10" s="328"/>
      <c r="J10" s="191"/>
      <c r="K10" s="1"/>
      <c r="L10" s="360" t="e">
        <f>F10+H10*区分計算書!L$5</f>
        <v>#DIV/0!</v>
      </c>
      <c r="M10" s="361" t="e">
        <f>G10+H10*区分計算書!M$5</f>
        <v>#DIV/0!</v>
      </c>
    </row>
    <row r="11" spans="1:13" ht="17.7" customHeight="1" x14ac:dyDescent="0.2">
      <c r="B11" s="47"/>
      <c r="C11" s="65"/>
      <c r="D11" s="66"/>
      <c r="E11" s="170"/>
      <c r="F11" s="170"/>
      <c r="G11" s="174"/>
      <c r="H11" s="49">
        <f t="shared" si="0"/>
        <v>0</v>
      </c>
      <c r="I11" s="328"/>
      <c r="J11" s="191"/>
      <c r="K11" s="1"/>
      <c r="L11" s="360" t="e">
        <f>F11+H11*区分計算書!L$5</f>
        <v>#DIV/0!</v>
      </c>
      <c r="M11" s="361" t="e">
        <f>G11+H11*区分計算書!M$5</f>
        <v>#DIV/0!</v>
      </c>
    </row>
    <row r="12" spans="1:13" ht="17.7" customHeight="1" x14ac:dyDescent="0.2">
      <c r="B12" s="47"/>
      <c r="C12" s="65"/>
      <c r="D12" s="66"/>
      <c r="E12" s="170"/>
      <c r="F12" s="170"/>
      <c r="G12" s="175"/>
      <c r="H12" s="49">
        <f t="shared" si="0"/>
        <v>0</v>
      </c>
      <c r="I12" s="328"/>
      <c r="J12" s="172"/>
      <c r="K12" s="1"/>
      <c r="L12" s="360" t="e">
        <f>F12+H12*区分計算書!L$5</f>
        <v>#DIV/0!</v>
      </c>
      <c r="M12" s="361" t="e">
        <f>G12+H12*区分計算書!M$5</f>
        <v>#DIV/0!</v>
      </c>
    </row>
    <row r="13" spans="1:13" ht="17.7" customHeight="1" x14ac:dyDescent="0.2">
      <c r="B13" s="47"/>
      <c r="C13" s="65"/>
      <c r="D13" s="66"/>
      <c r="E13" s="170"/>
      <c r="F13" s="173"/>
      <c r="G13" s="174"/>
      <c r="H13" s="49">
        <f t="shared" si="0"/>
        <v>0</v>
      </c>
      <c r="I13" s="328"/>
      <c r="J13" s="191"/>
      <c r="K13" s="1"/>
      <c r="L13" s="360" t="e">
        <f>F13+H13*区分計算書!L$5</f>
        <v>#DIV/0!</v>
      </c>
      <c r="M13" s="361" t="e">
        <f>G13+H13*区分計算書!M$5</f>
        <v>#DIV/0!</v>
      </c>
    </row>
    <row r="14" spans="1:13" ht="17.7" customHeight="1" x14ac:dyDescent="0.2">
      <c r="B14" s="47"/>
      <c r="C14" s="65"/>
      <c r="D14" s="66"/>
      <c r="E14" s="170"/>
      <c r="F14" s="170"/>
      <c r="G14" s="174"/>
      <c r="H14" s="49">
        <f t="shared" si="0"/>
        <v>0</v>
      </c>
      <c r="I14" s="328"/>
      <c r="J14" s="191"/>
      <c r="K14" s="1"/>
      <c r="L14" s="360" t="e">
        <f>F14+H14*区分計算書!L$5</f>
        <v>#DIV/0!</v>
      </c>
      <c r="M14" s="361" t="e">
        <f>G14+H14*区分計算書!M$5</f>
        <v>#DIV/0!</v>
      </c>
    </row>
    <row r="15" spans="1:13" ht="17.7" customHeight="1" x14ac:dyDescent="0.2">
      <c r="B15" s="47"/>
      <c r="C15" s="65"/>
      <c r="D15" s="66"/>
      <c r="E15" s="170"/>
      <c r="F15" s="170"/>
      <c r="G15" s="174"/>
      <c r="H15" s="49">
        <f t="shared" si="0"/>
        <v>0</v>
      </c>
      <c r="I15" s="328"/>
      <c r="J15" s="191"/>
      <c r="K15" s="1"/>
      <c r="L15" s="360" t="e">
        <f>F15+H15*区分計算書!L$5</f>
        <v>#DIV/0!</v>
      </c>
      <c r="M15" s="361" t="e">
        <f>G15+H15*区分計算書!M$5</f>
        <v>#DIV/0!</v>
      </c>
    </row>
    <row r="16" spans="1:13" ht="17.7" customHeight="1" x14ac:dyDescent="0.2">
      <c r="B16" s="47"/>
      <c r="C16" s="65"/>
      <c r="D16" s="66"/>
      <c r="E16" s="170"/>
      <c r="F16" s="170"/>
      <c r="G16" s="174"/>
      <c r="H16" s="49">
        <f t="shared" si="0"/>
        <v>0</v>
      </c>
      <c r="I16" s="328"/>
      <c r="J16" s="191"/>
      <c r="K16" s="1"/>
      <c r="L16" s="360" t="e">
        <f>F16+H16*区分計算書!L$5</f>
        <v>#DIV/0!</v>
      </c>
      <c r="M16" s="361" t="e">
        <f>G16+H16*区分計算書!M$5</f>
        <v>#DIV/0!</v>
      </c>
    </row>
    <row r="17" spans="1:13" ht="17.7" customHeight="1" x14ac:dyDescent="0.2">
      <c r="B17" s="47"/>
      <c r="C17" s="65"/>
      <c r="D17" s="66"/>
      <c r="E17" s="170"/>
      <c r="F17" s="170"/>
      <c r="G17" s="174"/>
      <c r="H17" s="49">
        <f t="shared" si="0"/>
        <v>0</v>
      </c>
      <c r="I17" s="328"/>
      <c r="J17" s="191"/>
      <c r="K17" s="1"/>
      <c r="L17" s="360" t="e">
        <f>F17+H17*区分計算書!L$5</f>
        <v>#DIV/0!</v>
      </c>
      <c r="M17" s="361" t="e">
        <f>G17+H17*区分計算書!M$5</f>
        <v>#DIV/0!</v>
      </c>
    </row>
    <row r="18" spans="1:13" ht="17.7" customHeight="1" x14ac:dyDescent="0.2">
      <c r="B18" s="47"/>
      <c r="C18" s="65"/>
      <c r="D18" s="66"/>
      <c r="E18" s="170"/>
      <c r="F18" s="173"/>
      <c r="G18" s="174"/>
      <c r="H18" s="49">
        <f t="shared" si="0"/>
        <v>0</v>
      </c>
      <c r="I18" s="328"/>
      <c r="J18" s="191"/>
      <c r="K18" s="1"/>
      <c r="L18" s="360" t="e">
        <f>F18+H18*区分計算書!L$5</f>
        <v>#DIV/0!</v>
      </c>
      <c r="M18" s="361" t="e">
        <f>G18+H18*区分計算書!M$5</f>
        <v>#DIV/0!</v>
      </c>
    </row>
    <row r="19" spans="1:13" ht="17.7" customHeight="1" x14ac:dyDescent="0.2">
      <c r="B19" s="47"/>
      <c r="C19" s="65"/>
      <c r="D19" s="66"/>
      <c r="E19" s="170"/>
      <c r="F19" s="170"/>
      <c r="G19" s="174"/>
      <c r="H19" s="49">
        <f t="shared" si="0"/>
        <v>0</v>
      </c>
      <c r="I19" s="328"/>
      <c r="J19" s="191"/>
      <c r="K19" s="1"/>
      <c r="L19" s="360" t="e">
        <f>F19+H19*区分計算書!L$5</f>
        <v>#DIV/0!</v>
      </c>
      <c r="M19" s="361" t="e">
        <f>G19+H19*区分計算書!M$5</f>
        <v>#DIV/0!</v>
      </c>
    </row>
    <row r="20" spans="1:13" ht="17.7" customHeight="1" x14ac:dyDescent="0.2">
      <c r="B20" s="47"/>
      <c r="C20" s="65"/>
      <c r="D20" s="66"/>
      <c r="E20" s="170"/>
      <c r="F20" s="173"/>
      <c r="G20" s="174"/>
      <c r="H20" s="49">
        <f t="shared" si="0"/>
        <v>0</v>
      </c>
      <c r="I20" s="328"/>
      <c r="J20" s="191"/>
      <c r="K20" s="1"/>
      <c r="L20" s="360" t="e">
        <f>F20+H20*区分計算書!L$5</f>
        <v>#DIV/0!</v>
      </c>
      <c r="M20" s="361" t="e">
        <f>G20+H20*区分計算書!M$5</f>
        <v>#DIV/0!</v>
      </c>
    </row>
    <row r="21" spans="1:13" ht="17.7" customHeight="1" x14ac:dyDescent="0.2">
      <c r="B21" s="47"/>
      <c r="C21" s="65"/>
      <c r="D21" s="66"/>
      <c r="E21" s="170"/>
      <c r="F21" s="170"/>
      <c r="G21" s="175"/>
      <c r="H21" s="49">
        <f t="shared" si="0"/>
        <v>0</v>
      </c>
      <c r="I21" s="328"/>
      <c r="J21" s="172"/>
      <c r="K21" s="1"/>
      <c r="L21" s="360" t="e">
        <f>F21+H21*区分計算書!L$5</f>
        <v>#DIV/0!</v>
      </c>
      <c r="M21" s="361" t="e">
        <f>G21+H21*区分計算書!M$5</f>
        <v>#DIV/0!</v>
      </c>
    </row>
    <row r="22" spans="1:13" ht="17.7" customHeight="1" x14ac:dyDescent="0.2">
      <c r="B22" s="47"/>
      <c r="C22" s="65"/>
      <c r="D22" s="66"/>
      <c r="E22" s="170"/>
      <c r="F22" s="173"/>
      <c r="G22" s="174"/>
      <c r="H22" s="49">
        <f t="shared" si="0"/>
        <v>0</v>
      </c>
      <c r="I22" s="328"/>
      <c r="J22" s="191"/>
      <c r="K22" s="1"/>
      <c r="L22" s="360" t="e">
        <f>F22+H22*区分計算書!L$5</f>
        <v>#DIV/0!</v>
      </c>
      <c r="M22" s="361" t="e">
        <f>G22+H22*区分計算書!M$5</f>
        <v>#DIV/0!</v>
      </c>
    </row>
    <row r="23" spans="1:13" ht="17.7" customHeight="1" x14ac:dyDescent="0.2">
      <c r="B23" s="47"/>
      <c r="C23" s="65"/>
      <c r="D23" s="66"/>
      <c r="E23" s="170"/>
      <c r="F23" s="170"/>
      <c r="G23" s="174"/>
      <c r="H23" s="49">
        <f t="shared" si="0"/>
        <v>0</v>
      </c>
      <c r="I23" s="328"/>
      <c r="J23" s="191"/>
      <c r="K23" s="1"/>
      <c r="L23" s="360" t="e">
        <f>F23+H23*区分計算書!L$5</f>
        <v>#DIV/0!</v>
      </c>
      <c r="M23" s="361" t="e">
        <f>G23+H23*区分計算書!M$5</f>
        <v>#DIV/0!</v>
      </c>
    </row>
    <row r="24" spans="1:13" ht="17.7" customHeight="1" x14ac:dyDescent="0.2">
      <c r="B24" s="47"/>
      <c r="C24" s="65"/>
      <c r="D24" s="66"/>
      <c r="E24" s="170"/>
      <c r="F24" s="170"/>
      <c r="G24" s="174"/>
      <c r="H24" s="49">
        <f t="shared" si="0"/>
        <v>0</v>
      </c>
      <c r="I24" s="328"/>
      <c r="J24" s="172"/>
      <c r="K24" s="1"/>
      <c r="L24" s="360" t="e">
        <f>F24+H24*区分計算書!L$5</f>
        <v>#DIV/0!</v>
      </c>
      <c r="M24" s="361" t="e">
        <f>G24+H24*区分計算書!M$5</f>
        <v>#DIV/0!</v>
      </c>
    </row>
    <row r="25" spans="1:13" ht="17.7" customHeight="1" x14ac:dyDescent="0.2">
      <c r="B25" s="47"/>
      <c r="C25" s="65"/>
      <c r="D25" s="66"/>
      <c r="E25" s="170"/>
      <c r="F25" s="173"/>
      <c r="G25" s="170"/>
      <c r="H25" s="49">
        <f>E25-F25-G25-J25</f>
        <v>0</v>
      </c>
      <c r="I25" s="328"/>
      <c r="J25" s="191"/>
      <c r="K25" s="1"/>
      <c r="L25" s="360" t="e">
        <f>F25+H25*区分計算書!L$5</f>
        <v>#DIV/0!</v>
      </c>
      <c r="M25" s="361" t="e">
        <f>G25+H25*区分計算書!M$5</f>
        <v>#DIV/0!</v>
      </c>
    </row>
    <row r="26" spans="1:13" ht="17.7" customHeight="1" x14ac:dyDescent="0.2">
      <c r="B26" s="47"/>
      <c r="C26" s="65"/>
      <c r="D26" s="66"/>
      <c r="E26" s="170"/>
      <c r="F26" s="170"/>
      <c r="G26" s="174"/>
      <c r="H26" s="49">
        <f>E26-F26-G26-J26</f>
        <v>0</v>
      </c>
      <c r="I26" s="328"/>
      <c r="J26" s="191"/>
      <c r="K26" s="1"/>
      <c r="L26" s="360" t="e">
        <f>F26+H26*区分計算書!L$5</f>
        <v>#DIV/0!</v>
      </c>
      <c r="M26" s="361" t="e">
        <f>G26+H26*区分計算書!M$5</f>
        <v>#DIV/0!</v>
      </c>
    </row>
    <row r="27" spans="1:13" ht="17.7" customHeight="1" x14ac:dyDescent="0.2">
      <c r="B27" s="47"/>
      <c r="C27" s="65"/>
      <c r="D27" s="66"/>
      <c r="E27" s="170"/>
      <c r="F27" s="176"/>
      <c r="G27" s="174"/>
      <c r="H27" s="49">
        <f>E27-F27-G27-J27</f>
        <v>0</v>
      </c>
      <c r="I27" s="328"/>
      <c r="J27" s="191"/>
      <c r="K27" s="1"/>
      <c r="L27" s="360" t="e">
        <f>F27+H27*区分計算書!L$5</f>
        <v>#DIV/0!</v>
      </c>
      <c r="M27" s="361" t="e">
        <f>G27+H27*区分計算書!M$5</f>
        <v>#DIV/0!</v>
      </c>
    </row>
    <row r="28" spans="1:13" ht="17.7" customHeight="1" x14ac:dyDescent="0.2">
      <c r="B28" s="47"/>
      <c r="C28" s="65"/>
      <c r="D28" s="66"/>
      <c r="E28" s="170"/>
      <c r="F28" s="176"/>
      <c r="G28" s="174"/>
      <c r="H28" s="49">
        <f>E28-F28-G28-J28</f>
        <v>0</v>
      </c>
      <c r="I28" s="328"/>
      <c r="J28" s="191"/>
      <c r="K28" s="1"/>
      <c r="L28" s="360" t="e">
        <f>F28+H28*区分計算書!L$5</f>
        <v>#DIV/0!</v>
      </c>
      <c r="M28" s="361" t="e">
        <f>G28+H28*区分計算書!M$5</f>
        <v>#DIV/0!</v>
      </c>
    </row>
    <row r="29" spans="1:13" ht="17.7" customHeight="1" x14ac:dyDescent="0.2">
      <c r="B29" s="47"/>
      <c r="C29" s="65"/>
      <c r="D29" s="66"/>
      <c r="E29" s="170"/>
      <c r="F29" s="176"/>
      <c r="G29" s="174"/>
      <c r="H29" s="49">
        <f>E29-F29-G29-J29</f>
        <v>0</v>
      </c>
      <c r="I29" s="328"/>
      <c r="J29" s="191"/>
      <c r="K29" s="1"/>
      <c r="L29" s="360" t="e">
        <f>F29+H29*区分計算書!L$5</f>
        <v>#DIV/0!</v>
      </c>
      <c r="M29" s="361" t="e">
        <f>G29+H29*区分計算書!M$5</f>
        <v>#DIV/0!</v>
      </c>
    </row>
    <row r="30" spans="1:13" ht="17.7" customHeight="1" x14ac:dyDescent="0.2">
      <c r="B30" s="47"/>
      <c r="C30" s="68"/>
      <c r="D30" s="67"/>
      <c r="E30" s="177"/>
      <c r="F30" s="178"/>
      <c r="G30" s="179"/>
      <c r="H30" s="50">
        <f t="shared" si="0"/>
        <v>0</v>
      </c>
      <c r="I30" s="328"/>
      <c r="J30" s="192"/>
      <c r="K30" s="1"/>
      <c r="L30" s="366" t="e">
        <f>F30+H30*区分計算書!L$5</f>
        <v>#DIV/0!</v>
      </c>
      <c r="M30" s="367" t="e">
        <f>G30+H30*区分計算書!M$5</f>
        <v>#DIV/0!</v>
      </c>
    </row>
    <row r="31" spans="1:13" ht="17.7" customHeight="1" thickBot="1" x14ac:dyDescent="0.25">
      <c r="B31" s="503" t="s">
        <v>15</v>
      </c>
      <c r="C31" s="504"/>
      <c r="D31" s="48">
        <v>4</v>
      </c>
      <c r="E31" s="84">
        <f>SUM(E7:E30)</f>
        <v>0</v>
      </c>
      <c r="F31" s="84">
        <f>SUM(F7:F30)</f>
        <v>0</v>
      </c>
      <c r="G31" s="113">
        <f>SUM(G7:G30)</f>
        <v>0</v>
      </c>
      <c r="H31" s="22">
        <f>E31-F31-G31-J31</f>
        <v>0</v>
      </c>
      <c r="I31" s="329"/>
      <c r="J31" s="180">
        <f>SUM(J7:J30)</f>
        <v>0</v>
      </c>
      <c r="K31" s="1"/>
      <c r="L31" s="368" t="e">
        <f>SUM(L7:L30)</f>
        <v>#DIV/0!</v>
      </c>
      <c r="M31" s="369" t="e">
        <f>SUM(M7:M30)</f>
        <v>#DIV/0!</v>
      </c>
    </row>
    <row r="32" spans="1:13" s="7" customFormat="1" ht="12.9" customHeight="1" x14ac:dyDescent="0.2">
      <c r="A32" s="18"/>
      <c r="C32" s="19"/>
      <c r="D32" s="19"/>
      <c r="E32" s="193" t="s">
        <v>130</v>
      </c>
      <c r="F32" s="19"/>
      <c r="G32" s="19"/>
      <c r="H32" s="19"/>
      <c r="I32" s="19"/>
    </row>
    <row r="33" spans="2:13" ht="24.75" customHeight="1" thickBot="1" x14ac:dyDescent="0.2">
      <c r="D33" s="1"/>
      <c r="E33" s="1"/>
      <c r="G33" s="198" t="s">
        <v>140</v>
      </c>
      <c r="H33" s="388"/>
      <c r="I33" s="308"/>
      <c r="J33" s="308"/>
      <c r="K33" s="308"/>
      <c r="L33" s="309"/>
      <c r="M33" s="7"/>
    </row>
    <row r="34" spans="2:13" ht="24.75" customHeight="1" x14ac:dyDescent="0.2">
      <c r="B34" s="496" t="s">
        <v>1</v>
      </c>
      <c r="C34" s="497"/>
      <c r="D34" s="91" t="s">
        <v>2</v>
      </c>
      <c r="E34" s="246" t="s">
        <v>65</v>
      </c>
      <c r="F34" s="245" t="s">
        <v>9</v>
      </c>
      <c r="G34" s="105" t="s">
        <v>10</v>
      </c>
      <c r="H34" s="42" t="s">
        <v>129</v>
      </c>
      <c r="I34" s="332"/>
      <c r="J34" s="120" t="s">
        <v>73</v>
      </c>
      <c r="K34" s="314"/>
      <c r="L34" s="280" t="s">
        <v>115</v>
      </c>
      <c r="M34" s="105" t="s">
        <v>116</v>
      </c>
    </row>
    <row r="35" spans="2:13" ht="17.7" customHeight="1" x14ac:dyDescent="0.2">
      <c r="B35" s="47"/>
      <c r="C35" s="73"/>
      <c r="D35" s="74"/>
      <c r="E35" s="78"/>
      <c r="F35" s="78"/>
      <c r="G35" s="162"/>
      <c r="H35" s="10">
        <f t="shared" ref="H35:H44" si="1">E35-F35-G35-J35</f>
        <v>0</v>
      </c>
      <c r="I35" s="329"/>
      <c r="J35" s="117"/>
      <c r="K35" s="115"/>
      <c r="L35" s="312" t="e">
        <f>F35+H35*区分計算書!L$5</f>
        <v>#DIV/0!</v>
      </c>
      <c r="M35" s="313" t="e">
        <f>G35+H35*区分計算書!M$5</f>
        <v>#DIV/0!</v>
      </c>
    </row>
    <row r="36" spans="2:13" ht="17.7" customHeight="1" x14ac:dyDescent="0.2">
      <c r="B36" s="47"/>
      <c r="C36" s="60"/>
      <c r="D36" s="61"/>
      <c r="E36" s="76"/>
      <c r="F36" s="76"/>
      <c r="G36" s="76"/>
      <c r="H36" s="12">
        <f t="shared" si="1"/>
        <v>0</v>
      </c>
      <c r="I36" s="330"/>
      <c r="J36" s="116"/>
      <c r="K36" s="17"/>
      <c r="L36" s="310" t="e">
        <f>F36+H36*区分計算書!L$5</f>
        <v>#DIV/0!</v>
      </c>
      <c r="M36" s="311" t="e">
        <f>G36+H36*区分計算書!M$5</f>
        <v>#DIV/0!</v>
      </c>
    </row>
    <row r="37" spans="2:13" ht="17.7" customHeight="1" x14ac:dyDescent="0.2">
      <c r="B37" s="47"/>
      <c r="C37" s="60"/>
      <c r="D37" s="61"/>
      <c r="E37" s="76"/>
      <c r="F37" s="76"/>
      <c r="G37" s="77"/>
      <c r="H37" s="12">
        <f t="shared" si="1"/>
        <v>0</v>
      </c>
      <c r="I37" s="329"/>
      <c r="J37" s="116"/>
      <c r="K37" s="115"/>
      <c r="L37" s="310" t="e">
        <f>F37+H37*区分計算書!L$5</f>
        <v>#DIV/0!</v>
      </c>
      <c r="M37" s="311" t="e">
        <f>G37+H37*区分計算書!M$5</f>
        <v>#DIV/0!</v>
      </c>
    </row>
    <row r="38" spans="2:13" ht="17.7" customHeight="1" x14ac:dyDescent="0.2">
      <c r="B38" s="47"/>
      <c r="C38" s="60"/>
      <c r="D38" s="61"/>
      <c r="E38" s="76"/>
      <c r="F38" s="163"/>
      <c r="G38" s="77"/>
      <c r="H38" s="12">
        <f t="shared" si="1"/>
        <v>0</v>
      </c>
      <c r="I38" s="329"/>
      <c r="J38" s="116"/>
      <c r="K38" s="115"/>
      <c r="L38" s="310" t="e">
        <f>F38+H38*区分計算書!L$5</f>
        <v>#DIV/0!</v>
      </c>
      <c r="M38" s="311" t="e">
        <f>G38+H38*区分計算書!M$5</f>
        <v>#DIV/0!</v>
      </c>
    </row>
    <row r="39" spans="2:13" ht="17.7" customHeight="1" x14ac:dyDescent="0.2">
      <c r="B39" s="47"/>
      <c r="C39" s="60"/>
      <c r="D39" s="61"/>
      <c r="E39" s="76"/>
      <c r="F39" s="163"/>
      <c r="G39" s="77"/>
      <c r="H39" s="12">
        <f t="shared" si="1"/>
        <v>0</v>
      </c>
      <c r="I39" s="329"/>
      <c r="J39" s="116"/>
      <c r="K39" s="115"/>
      <c r="L39" s="310" t="e">
        <f>F39+H39*区分計算書!L$5</f>
        <v>#DIV/0!</v>
      </c>
      <c r="M39" s="311" t="e">
        <f>G39+H39*区分計算書!M$5</f>
        <v>#DIV/0!</v>
      </c>
    </row>
    <row r="40" spans="2:13" ht="17.7" customHeight="1" x14ac:dyDescent="0.2">
      <c r="B40" s="47"/>
      <c r="C40" s="60"/>
      <c r="D40" s="61"/>
      <c r="E40" s="76"/>
      <c r="F40" s="76"/>
      <c r="G40" s="77"/>
      <c r="H40" s="12">
        <f t="shared" si="1"/>
        <v>0</v>
      </c>
      <c r="I40" s="329"/>
      <c r="J40" s="116"/>
      <c r="K40" s="115"/>
      <c r="L40" s="310" t="e">
        <f>F40+H40*区分計算書!L$5</f>
        <v>#DIV/0!</v>
      </c>
      <c r="M40" s="311" t="e">
        <f>G40+H40*区分計算書!M$5</f>
        <v>#DIV/0!</v>
      </c>
    </row>
    <row r="41" spans="2:13" ht="17.7" customHeight="1" x14ac:dyDescent="0.2">
      <c r="B41" s="47"/>
      <c r="C41" s="60"/>
      <c r="D41" s="61"/>
      <c r="E41" s="76"/>
      <c r="F41" s="76"/>
      <c r="G41" s="77"/>
      <c r="H41" s="12">
        <f t="shared" si="1"/>
        <v>0</v>
      </c>
      <c r="I41" s="329"/>
      <c r="J41" s="116"/>
      <c r="K41" s="115"/>
      <c r="L41" s="310" t="e">
        <f>F41+H41*区分計算書!L$5</f>
        <v>#DIV/0!</v>
      </c>
      <c r="M41" s="311" t="e">
        <f>G41+H41*区分計算書!M$5</f>
        <v>#DIV/0!</v>
      </c>
    </row>
    <row r="42" spans="2:13" ht="17.7" customHeight="1" x14ac:dyDescent="0.2">
      <c r="B42" s="47"/>
      <c r="C42" s="60"/>
      <c r="D42" s="61"/>
      <c r="E42" s="76"/>
      <c r="F42" s="76"/>
      <c r="G42" s="77"/>
      <c r="H42" s="12">
        <f t="shared" si="1"/>
        <v>0</v>
      </c>
      <c r="I42" s="329"/>
      <c r="J42" s="116"/>
      <c r="K42" s="115"/>
      <c r="L42" s="310" t="e">
        <f>F42+H42*区分計算書!L$5</f>
        <v>#DIV/0!</v>
      </c>
      <c r="M42" s="311" t="e">
        <f>G42+H42*区分計算書!M$5</f>
        <v>#DIV/0!</v>
      </c>
    </row>
    <row r="43" spans="2:13" ht="17.7" customHeight="1" x14ac:dyDescent="0.2">
      <c r="B43" s="47"/>
      <c r="C43" s="60"/>
      <c r="D43" s="61"/>
      <c r="E43" s="76"/>
      <c r="F43" s="76"/>
      <c r="G43" s="77"/>
      <c r="H43" s="12">
        <f t="shared" si="1"/>
        <v>0</v>
      </c>
      <c r="I43" s="329"/>
      <c r="J43" s="116"/>
      <c r="K43" s="115"/>
      <c r="L43" s="310" t="e">
        <f>F43+H43*区分計算書!L$5</f>
        <v>#DIV/0!</v>
      </c>
      <c r="M43" s="311" t="e">
        <f>G43+H43*区分計算書!M$5</f>
        <v>#DIV/0!</v>
      </c>
    </row>
    <row r="44" spans="2:13" ht="17.7" customHeight="1" x14ac:dyDescent="0.2">
      <c r="B44" s="47"/>
      <c r="C44" s="60"/>
      <c r="D44" s="62"/>
      <c r="E44" s="166"/>
      <c r="F44" s="167"/>
      <c r="G44" s="148"/>
      <c r="H44" s="13">
        <f t="shared" si="1"/>
        <v>0</v>
      </c>
      <c r="I44" s="329"/>
      <c r="J44" s="118"/>
      <c r="K44" s="115"/>
      <c r="L44" s="310" t="e">
        <f>F44+H44*区分計算書!L$5</f>
        <v>#DIV/0!</v>
      </c>
      <c r="M44" s="311" t="e">
        <f>G44+H44*区分計算書!M$5</f>
        <v>#DIV/0!</v>
      </c>
    </row>
    <row r="45" spans="2:13" ht="17.7" customHeight="1" thickBot="1" x14ac:dyDescent="0.25">
      <c r="B45" s="45" t="s">
        <v>16</v>
      </c>
      <c r="C45" s="46"/>
      <c r="D45" s="385"/>
      <c r="E45" s="84">
        <f>SUM(E35:E44)</f>
        <v>0</v>
      </c>
      <c r="F45" s="84">
        <f>SUM(F35:F44)</f>
        <v>0</v>
      </c>
      <c r="G45" s="113">
        <f>SUM(G35:G44)</f>
        <v>0</v>
      </c>
      <c r="H45" s="22">
        <f>SUM(H35:H44)</f>
        <v>0</v>
      </c>
      <c r="I45" s="331"/>
      <c r="J45" s="22">
        <f>SUM(J35:J44)</f>
        <v>0</v>
      </c>
      <c r="K45" s="54"/>
      <c r="L45" s="315" t="e">
        <f>SUM(L35:L44)</f>
        <v>#DIV/0!</v>
      </c>
      <c r="M45" s="275" t="e">
        <f>SUM(M35:M44)</f>
        <v>#DIV/0!</v>
      </c>
    </row>
    <row r="46" spans="2:13" ht="12.6" customHeight="1" x14ac:dyDescent="0.2">
      <c r="D46" s="2"/>
      <c r="E46" s="194" t="s">
        <v>131</v>
      </c>
      <c r="F46" s="195"/>
      <c r="G46" s="196"/>
      <c r="H46" s="196"/>
      <c r="I46" s="196"/>
      <c r="J46" s="197"/>
      <c r="K46" s="196"/>
      <c r="L46" s="197"/>
      <c r="M46" s="197"/>
    </row>
    <row r="47" spans="2:13" ht="30" customHeight="1" thickBot="1" x14ac:dyDescent="0.2">
      <c r="D47" s="1"/>
      <c r="E47" s="197"/>
      <c r="F47" s="197"/>
      <c r="G47" s="495" t="s">
        <v>141</v>
      </c>
      <c r="H47" s="495"/>
      <c r="I47" s="495"/>
      <c r="J47" s="495"/>
      <c r="K47" s="495"/>
      <c r="L47" s="495"/>
      <c r="M47" s="112"/>
    </row>
    <row r="48" spans="2:13" ht="27" customHeight="1" x14ac:dyDescent="0.2">
      <c r="B48" s="496" t="s">
        <v>1</v>
      </c>
      <c r="C48" s="497"/>
      <c r="D48" s="91" t="s">
        <v>2</v>
      </c>
      <c r="E48" s="246" t="s">
        <v>65</v>
      </c>
      <c r="F48" s="108" t="s">
        <v>9</v>
      </c>
      <c r="G48" s="107" t="s">
        <v>10</v>
      </c>
      <c r="H48" s="42" t="s">
        <v>129</v>
      </c>
      <c r="I48" s="332"/>
      <c r="J48" s="120" t="s">
        <v>73</v>
      </c>
      <c r="K48" s="122"/>
      <c r="L48" s="280" t="s">
        <v>115</v>
      </c>
      <c r="M48" s="105" t="s">
        <v>116</v>
      </c>
    </row>
    <row r="49" spans="2:13" ht="17.7" customHeight="1" x14ac:dyDescent="0.2">
      <c r="B49" s="47"/>
      <c r="C49" s="58"/>
      <c r="D49" s="59"/>
      <c r="E49" s="79"/>
      <c r="F49" s="79"/>
      <c r="G49" s="79"/>
      <c r="H49" s="10">
        <f>E49-F49-G49-J49</f>
        <v>0</v>
      </c>
      <c r="I49" s="329"/>
      <c r="J49" s="117"/>
      <c r="K49" s="115"/>
      <c r="L49" s="312" t="e">
        <f>F49+H49*区分計算書!L$5</f>
        <v>#DIV/0!</v>
      </c>
      <c r="M49" s="313" t="e">
        <f>G49+H49*区分計算書!M$5</f>
        <v>#DIV/0!</v>
      </c>
    </row>
    <row r="50" spans="2:13" ht="17.7" customHeight="1" x14ac:dyDescent="0.2">
      <c r="B50" s="47"/>
      <c r="C50" s="60"/>
      <c r="D50" s="61"/>
      <c r="E50" s="76"/>
      <c r="F50" s="76"/>
      <c r="G50" s="164"/>
      <c r="H50" s="12">
        <f>E50-F50-G50-J50</f>
        <v>0</v>
      </c>
      <c r="I50" s="333"/>
      <c r="J50" s="116"/>
      <c r="L50" s="310" t="e">
        <f>F50+H50*区分計算書!L$5</f>
        <v>#DIV/0!</v>
      </c>
      <c r="M50" s="311" t="e">
        <f>G50+H50*区分計算書!M$5</f>
        <v>#DIV/0!</v>
      </c>
    </row>
    <row r="51" spans="2:13" ht="17.7" customHeight="1" x14ac:dyDescent="0.2">
      <c r="B51" s="47"/>
      <c r="C51" s="60"/>
      <c r="D51" s="61"/>
      <c r="E51" s="76"/>
      <c r="F51" s="76"/>
      <c r="G51" s="77"/>
      <c r="H51" s="12">
        <f>E51-F51-G51-J51</f>
        <v>0</v>
      </c>
      <c r="I51" s="329"/>
      <c r="J51" s="116"/>
      <c r="K51" s="115"/>
      <c r="L51" s="310" t="e">
        <f>F51+H51*区分計算書!L$5</f>
        <v>#DIV/0!</v>
      </c>
      <c r="M51" s="311" t="e">
        <f>G51+H51*区分計算書!M$5</f>
        <v>#DIV/0!</v>
      </c>
    </row>
    <row r="52" spans="2:13" ht="17.7" customHeight="1" x14ac:dyDescent="0.2">
      <c r="B52" s="47"/>
      <c r="C52" s="60"/>
      <c r="D52" s="62"/>
      <c r="E52" s="166"/>
      <c r="F52" s="167"/>
      <c r="G52" s="148"/>
      <c r="H52" s="13">
        <f>E52-F52-G52-J52</f>
        <v>0</v>
      </c>
      <c r="I52" s="329"/>
      <c r="J52" s="118"/>
      <c r="K52" s="115"/>
      <c r="L52" s="310" t="e">
        <f>F52+H52*区分計算書!L$5</f>
        <v>#DIV/0!</v>
      </c>
      <c r="M52" s="311" t="e">
        <f>G52+H52*区分計算書!M$5</f>
        <v>#DIV/0!</v>
      </c>
    </row>
    <row r="53" spans="2:13" ht="17.7" customHeight="1" thickBot="1" x14ac:dyDescent="0.25">
      <c r="B53" s="45" t="s">
        <v>17</v>
      </c>
      <c r="C53" s="46"/>
      <c r="D53" s="385"/>
      <c r="E53" s="84">
        <f>SUM(E49:E52)</f>
        <v>0</v>
      </c>
      <c r="F53" s="84">
        <f>SUM(F49:F52)</f>
        <v>0</v>
      </c>
      <c r="G53" s="113">
        <f>SUM(G49:G52)</f>
        <v>0</v>
      </c>
      <c r="H53" s="22">
        <f>SUM(H49:H52)</f>
        <v>0</v>
      </c>
      <c r="I53" s="329"/>
      <c r="J53" s="22">
        <f>SUM(J49:J52)</f>
        <v>0</v>
      </c>
      <c r="K53" s="115"/>
      <c r="L53" s="274" t="e">
        <f>SUM(L49:L52)</f>
        <v>#DIV/0!</v>
      </c>
      <c r="M53" s="275" t="e">
        <f>SUM(M49:M52)</f>
        <v>#DIV/0!</v>
      </c>
    </row>
    <row r="54" spans="2:13" ht="15" customHeight="1" x14ac:dyDescent="0.2">
      <c r="D54" s="2"/>
      <c r="E54" s="194" t="s">
        <v>132</v>
      </c>
      <c r="F54" s="195"/>
      <c r="G54" s="196"/>
      <c r="H54" s="196"/>
      <c r="I54" s="196"/>
      <c r="J54" s="197"/>
      <c r="K54" s="196"/>
    </row>
    <row r="55" spans="2:13" ht="18" customHeight="1" x14ac:dyDescent="0.15">
      <c r="B55" s="119" t="s">
        <v>120</v>
      </c>
      <c r="D55" s="2"/>
      <c r="E55" s="197"/>
      <c r="F55" s="195"/>
      <c r="G55" s="196"/>
      <c r="H55" s="196"/>
      <c r="I55" s="196"/>
      <c r="J55" s="197"/>
      <c r="K55" s="196"/>
    </row>
    <row r="56" spans="2:13" ht="46.8" customHeight="1" x14ac:dyDescent="0.2">
      <c r="B56" s="469"/>
      <c r="C56" s="469"/>
      <c r="D56" s="469"/>
      <c r="E56" s="469"/>
      <c r="F56" s="469"/>
      <c r="G56" s="469"/>
      <c r="H56" s="469"/>
      <c r="I56" s="469"/>
      <c r="J56" s="469"/>
      <c r="K56" s="469"/>
      <c r="L56" s="469"/>
      <c r="M56" s="469"/>
    </row>
    <row r="57" spans="2:13" ht="15" customHeight="1" x14ac:dyDescent="0.15">
      <c r="M57" s="391">
        <v>22111</v>
      </c>
    </row>
    <row r="58" spans="2:13" ht="8.4" customHeight="1" x14ac:dyDescent="0.2">
      <c r="D58" s="2"/>
      <c r="E58" s="1"/>
      <c r="F58" s="109"/>
      <c r="G58" s="2"/>
    </row>
  </sheetData>
  <sheetProtection sheet="1" formatCells="0"/>
  <customSheetViews>
    <customSheetView guid="{BC9DC014-E67B-4561-8EE8-CF39004A54BD}" scale="79" showPageBreaks="1" showGridLines="0" printArea="1" hiddenRows="1" view="pageBreakPreview">
      <selection activeCell="K51" sqref="K51"/>
      <pageMargins left="0.43307086614173229" right="0.23622047244094491" top="0.35433070866141736" bottom="0.35433070866141736" header="0.31496062992125984" footer="0.31496062992125984"/>
      <pageSetup paperSize="9" scale="79" orientation="portrait" r:id="rId1"/>
      <headerFooter alignWithMargins="0"/>
    </customSheetView>
  </customSheetViews>
  <mergeCells count="12">
    <mergeCell ref="B56:M56"/>
    <mergeCell ref="H3:L5"/>
    <mergeCell ref="G47:L47"/>
    <mergeCell ref="B48:C48"/>
    <mergeCell ref="A1:I1"/>
    <mergeCell ref="D2:F2"/>
    <mergeCell ref="I2:J2"/>
    <mergeCell ref="B34:C34"/>
    <mergeCell ref="B4:E4"/>
    <mergeCell ref="B5:E5"/>
    <mergeCell ref="B6:C6"/>
    <mergeCell ref="B31:C31"/>
  </mergeCells>
  <phoneticPr fontId="3"/>
  <pageMargins left="0.43307086614173229" right="0.23622047244094491" top="0.35433070866141736" bottom="0.35433070866141736" header="0.31496062992125984" footer="0.31496062992125984"/>
  <pageSetup paperSize="9" scale="79" orientation="portrait" r:id="rId2"/>
  <headerFooter alignWithMargins="0"/>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N71"/>
  <sheetViews>
    <sheetView showGridLines="0" view="pageBreakPreview" zoomScale="91" zoomScaleNormal="66" zoomScaleSheetLayoutView="91" workbookViewId="0">
      <selection activeCell="P7" sqref="P7"/>
    </sheetView>
  </sheetViews>
  <sheetFormatPr defaultColWidth="2.44140625" defaultRowHeight="15" customHeight="1" x14ac:dyDescent="0.2"/>
  <cols>
    <col min="1" max="1" width="0.44140625" style="1" customWidth="1"/>
    <col min="2" max="2" width="6.33203125" style="1" customWidth="1"/>
    <col min="3" max="3" width="17.21875" style="1" customWidth="1"/>
    <col min="4" max="4" width="1.44140625" style="206" customWidth="1"/>
    <col min="5" max="5" width="7.77734375" style="109" customWidth="1"/>
    <col min="6" max="6" width="13.44140625" style="2" customWidth="1"/>
    <col min="7" max="7" width="13.44140625" style="1" customWidth="1"/>
    <col min="8" max="8" width="13.44140625" style="109" customWidth="1"/>
    <col min="9" max="9" width="1.44140625" style="206" customWidth="1"/>
    <col min="10" max="10" width="7.6640625" style="2" customWidth="1"/>
    <col min="11" max="11" width="13.109375" style="2" customWidth="1"/>
    <col min="12" max="13" width="13.109375" style="1" customWidth="1"/>
    <col min="14" max="14" width="16.33203125" style="1" customWidth="1"/>
    <col min="15" max="16384" width="2.44140625" style="1"/>
  </cols>
  <sheetData>
    <row r="1" spans="1:14" s="7" customFormat="1" ht="2.4" customHeight="1" x14ac:dyDescent="0.2">
      <c r="B1" s="199"/>
      <c r="C1" s="199"/>
      <c r="D1" s="205" t="s">
        <v>92</v>
      </c>
      <c r="E1" s="203"/>
      <c r="F1" s="199"/>
      <c r="G1" s="199"/>
      <c r="H1" s="199"/>
      <c r="I1" s="205" t="s">
        <v>92</v>
      </c>
      <c r="J1" s="199"/>
      <c r="K1" s="199"/>
      <c r="L1" s="199"/>
    </row>
    <row r="2" spans="1:14" ht="27" customHeight="1" x14ac:dyDescent="0.2">
      <c r="A2" s="498" t="s">
        <v>62</v>
      </c>
      <c r="B2" s="498"/>
      <c r="C2" s="498"/>
      <c r="D2" s="498"/>
      <c r="E2" s="498"/>
      <c r="F2" s="498"/>
      <c r="G2" s="498"/>
      <c r="H2" s="498"/>
      <c r="I2" s="498"/>
      <c r="J2" s="1"/>
      <c r="K2" s="43" t="s">
        <v>0</v>
      </c>
      <c r="L2" s="571" t="str">
        <f>IF(区分計算書!E4="","",区分計算書!E4)</f>
        <v/>
      </c>
      <c r="M2" s="571"/>
    </row>
    <row r="3" spans="1:14" ht="29.25" customHeight="1" x14ac:dyDescent="0.2">
      <c r="B3" s="56"/>
      <c r="D3" s="1"/>
      <c r="E3" s="1"/>
      <c r="F3" s="1"/>
      <c r="H3" s="1"/>
      <c r="I3" s="1"/>
      <c r="J3" s="1"/>
      <c r="K3" s="241" t="s">
        <v>18</v>
      </c>
      <c r="L3" s="355" t="str">
        <f>IF(区分計算書!E5="","",区分計算書!E5)</f>
        <v/>
      </c>
      <c r="M3" s="355" t="str">
        <f>IF(区分計算書!G5="","",区分計算書!G5)</f>
        <v/>
      </c>
    </row>
    <row r="4" spans="1:14" ht="10.5" customHeight="1" x14ac:dyDescent="0.2">
      <c r="E4" s="2"/>
      <c r="F4" s="1"/>
      <c r="G4" s="109"/>
      <c r="H4" s="2"/>
      <c r="J4" s="1"/>
      <c r="K4" s="1"/>
    </row>
    <row r="5" spans="1:14" ht="12" customHeight="1" x14ac:dyDescent="0.2">
      <c r="B5" s="2"/>
      <c r="C5" s="2"/>
      <c r="D5" s="2"/>
      <c r="F5" s="109"/>
      <c r="H5" s="506" t="s">
        <v>72</v>
      </c>
      <c r="I5" s="506"/>
      <c r="J5" s="506"/>
      <c r="K5" s="506"/>
      <c r="L5" s="506"/>
      <c r="M5" s="506"/>
      <c r="N5" s="70"/>
    </row>
    <row r="6" spans="1:14" ht="20.25" customHeight="1" x14ac:dyDescent="0.2">
      <c r="B6" s="2"/>
      <c r="C6" s="2"/>
      <c r="D6" s="2"/>
      <c r="F6" s="109"/>
      <c r="H6" s="498" t="s">
        <v>133</v>
      </c>
      <c r="I6" s="498"/>
      <c r="J6" s="513"/>
      <c r="K6" s="513"/>
      <c r="L6" s="513"/>
      <c r="M6" s="513"/>
      <c r="N6" s="70"/>
    </row>
    <row r="7" spans="1:14" ht="8.25" customHeight="1" thickBot="1" x14ac:dyDescent="0.2">
      <c r="B7" s="514"/>
      <c r="C7" s="514"/>
      <c r="D7" s="514"/>
      <c r="E7" s="514"/>
      <c r="F7" s="514"/>
      <c r="G7" s="514"/>
      <c r="H7" s="514"/>
      <c r="I7" s="207"/>
      <c r="J7" s="515"/>
      <c r="K7" s="515"/>
      <c r="L7" s="515"/>
      <c r="M7" s="515"/>
      <c r="N7" s="70"/>
    </row>
    <row r="8" spans="1:14" ht="13.95" customHeight="1" x14ac:dyDescent="0.2">
      <c r="B8" s="561" t="s">
        <v>93</v>
      </c>
      <c r="C8" s="562"/>
      <c r="D8" s="318"/>
      <c r="E8" s="516" t="s">
        <v>121</v>
      </c>
      <c r="F8" s="516"/>
      <c r="G8" s="516"/>
      <c r="H8" s="517"/>
      <c r="I8" s="318"/>
      <c r="J8" s="516" t="s">
        <v>91</v>
      </c>
      <c r="K8" s="516"/>
      <c r="L8" s="516"/>
      <c r="M8" s="517"/>
      <c r="N8" s="70"/>
    </row>
    <row r="9" spans="1:14" ht="29.25" customHeight="1" thickBot="1" x14ac:dyDescent="0.25">
      <c r="B9" s="563"/>
      <c r="C9" s="564"/>
      <c r="D9" s="319"/>
      <c r="E9" s="224"/>
      <c r="F9" s="100" t="s">
        <v>19</v>
      </c>
      <c r="G9" s="100" t="s">
        <v>9</v>
      </c>
      <c r="H9" s="51" t="s">
        <v>59</v>
      </c>
      <c r="I9" s="319"/>
      <c r="J9" s="201"/>
      <c r="K9" s="202" t="s">
        <v>19</v>
      </c>
      <c r="L9" s="100" t="s">
        <v>9</v>
      </c>
      <c r="M9" s="101" t="s">
        <v>10</v>
      </c>
      <c r="N9" s="71"/>
    </row>
    <row r="10" spans="1:14" ht="24.45" customHeight="1" x14ac:dyDescent="0.2">
      <c r="B10" s="529" t="s">
        <v>30</v>
      </c>
      <c r="C10" s="509" t="s">
        <v>94</v>
      </c>
      <c r="D10" s="347"/>
      <c r="E10" s="511"/>
      <c r="F10" s="531"/>
      <c r="G10" s="532"/>
      <c r="H10" s="533"/>
      <c r="I10" s="319"/>
      <c r="J10" s="522" t="s">
        <v>24</v>
      </c>
      <c r="K10" s="222">
        <f>SUM(L10:M10)</f>
        <v>0</v>
      </c>
      <c r="L10" s="135"/>
      <c r="M10" s="223"/>
      <c r="N10" s="70"/>
    </row>
    <row r="11" spans="1:14" ht="23.25" customHeight="1" thickBot="1" x14ac:dyDescent="0.25">
      <c r="B11" s="530"/>
      <c r="C11" s="510"/>
      <c r="D11" s="347"/>
      <c r="E11" s="512"/>
      <c r="F11" s="534"/>
      <c r="G11" s="535"/>
      <c r="H11" s="536"/>
      <c r="I11" s="319"/>
      <c r="J11" s="523"/>
      <c r="K11" s="524" t="s">
        <v>68</v>
      </c>
      <c r="L11" s="525"/>
      <c r="M11" s="526"/>
      <c r="N11" s="70"/>
    </row>
    <row r="12" spans="1:14" ht="12.45" customHeight="1" x14ac:dyDescent="0.2">
      <c r="B12" s="529" t="s">
        <v>28</v>
      </c>
      <c r="C12" s="550" t="s">
        <v>20</v>
      </c>
      <c r="D12" s="347"/>
      <c r="E12" s="511" t="s">
        <v>13</v>
      </c>
      <c r="F12" s="518">
        <f>G12+H12</f>
        <v>0</v>
      </c>
      <c r="G12" s="520"/>
      <c r="H12" s="537"/>
      <c r="I12" s="319"/>
      <c r="J12" s="522" t="s">
        <v>123</v>
      </c>
      <c r="K12" s="547"/>
      <c r="L12" s="183" t="s">
        <v>31</v>
      </c>
      <c r="M12" s="184" t="s">
        <v>32</v>
      </c>
      <c r="N12" s="69"/>
    </row>
    <row r="13" spans="1:14" ht="24.75" customHeight="1" x14ac:dyDescent="0.2">
      <c r="B13" s="587"/>
      <c r="C13" s="588"/>
      <c r="D13" s="347"/>
      <c r="E13" s="512"/>
      <c r="F13" s="519"/>
      <c r="G13" s="521"/>
      <c r="H13" s="539"/>
      <c r="I13" s="319"/>
      <c r="J13" s="585"/>
      <c r="K13" s="586"/>
      <c r="L13" s="373">
        <f>IF(OR(K10="",K10=0),0,K12*L10/(L10+M10))</f>
        <v>0</v>
      </c>
      <c r="M13" s="374">
        <f>IF(K12=0,0,K12*M10/(L10+M10))</f>
        <v>0</v>
      </c>
      <c r="N13" s="72"/>
    </row>
    <row r="14" spans="1:14" ht="34.5" customHeight="1" thickBot="1" x14ac:dyDescent="0.25">
      <c r="B14" s="587"/>
      <c r="C14" s="225" t="s">
        <v>87</v>
      </c>
      <c r="D14" s="348"/>
      <c r="E14" s="226" t="s">
        <v>14</v>
      </c>
      <c r="F14" s="209">
        <f>SUM(G14:H14)</f>
        <v>0</v>
      </c>
      <c r="G14" s="210"/>
      <c r="H14" s="211"/>
      <c r="I14" s="320"/>
      <c r="J14" s="233" t="s">
        <v>25</v>
      </c>
      <c r="K14" s="219">
        <f>SUM(L14:M14)</f>
        <v>0</v>
      </c>
      <c r="L14" s="210"/>
      <c r="M14" s="211"/>
      <c r="N14" s="70"/>
    </row>
    <row r="15" spans="1:14" ht="32.4" customHeight="1" thickTop="1" thickBot="1" x14ac:dyDescent="0.25">
      <c r="B15" s="530"/>
      <c r="C15" s="227" t="s">
        <v>103</v>
      </c>
      <c r="D15" s="349"/>
      <c r="E15" s="228" t="s">
        <v>101</v>
      </c>
      <c r="F15" s="212">
        <f>SUM(G15:H15)</f>
        <v>0</v>
      </c>
      <c r="G15" s="212">
        <f>G14-G12</f>
        <v>0</v>
      </c>
      <c r="H15" s="213">
        <f>H14-H12</f>
        <v>0</v>
      </c>
      <c r="I15" s="321"/>
      <c r="J15" s="234" t="s">
        <v>102</v>
      </c>
      <c r="K15" s="220">
        <f>SUM(L15:M15)</f>
        <v>0</v>
      </c>
      <c r="L15" s="212">
        <f>L14-L13</f>
        <v>0</v>
      </c>
      <c r="M15" s="213">
        <f>M14-M13</f>
        <v>0</v>
      </c>
      <c r="N15" s="70"/>
    </row>
    <row r="16" spans="1:14" ht="13.95" customHeight="1" x14ac:dyDescent="0.2">
      <c r="B16" s="529" t="s">
        <v>29</v>
      </c>
      <c r="C16" s="550" t="s">
        <v>20</v>
      </c>
      <c r="D16" s="350"/>
      <c r="E16" s="581" t="s">
        <v>21</v>
      </c>
      <c r="F16" s="518">
        <f>SUM(G16:H16)</f>
        <v>0</v>
      </c>
      <c r="G16" s="520"/>
      <c r="H16" s="537"/>
      <c r="I16" s="322"/>
      <c r="J16" s="522" t="s">
        <v>122</v>
      </c>
      <c r="K16" s="547"/>
      <c r="L16" s="183" t="s">
        <v>60</v>
      </c>
      <c r="M16" s="184" t="s">
        <v>61</v>
      </c>
      <c r="N16" s="70"/>
    </row>
    <row r="17" spans="1:14" s="7" customFormat="1" ht="21" customHeight="1" thickBot="1" x14ac:dyDescent="0.25">
      <c r="A17" s="18" t="s">
        <v>11</v>
      </c>
      <c r="B17" s="530"/>
      <c r="C17" s="580"/>
      <c r="D17" s="351"/>
      <c r="E17" s="582"/>
      <c r="F17" s="583"/>
      <c r="G17" s="584"/>
      <c r="H17" s="538"/>
      <c r="I17" s="323"/>
      <c r="J17" s="523"/>
      <c r="K17" s="548"/>
      <c r="L17" s="375">
        <f>IF(L14+M14=0,0,K16*L14/(L14+M14))</f>
        <v>0</v>
      </c>
      <c r="M17" s="376">
        <f>IF(L14+M14=0,0,K16*M14/(L14+M14))</f>
        <v>0</v>
      </c>
      <c r="N17" s="133"/>
    </row>
    <row r="18" spans="1:14" s="7" customFormat="1" ht="38.700000000000003" customHeight="1" thickBot="1" x14ac:dyDescent="0.25">
      <c r="A18" s="18"/>
      <c r="B18" s="549" t="s">
        <v>88</v>
      </c>
      <c r="C18" s="550"/>
      <c r="D18" s="352"/>
      <c r="E18" s="229" t="s">
        <v>22</v>
      </c>
      <c r="F18" s="214">
        <f>SUM(G18:H18)</f>
        <v>0</v>
      </c>
      <c r="G18" s="215"/>
      <c r="H18" s="216"/>
      <c r="I18" s="324"/>
      <c r="J18" s="229" t="s">
        <v>26</v>
      </c>
      <c r="K18" s="221">
        <f>SUM(L18:M18)</f>
        <v>0</v>
      </c>
      <c r="L18" s="215"/>
      <c r="M18" s="216"/>
      <c r="N18" s="133"/>
    </row>
    <row r="19" spans="1:14" ht="28.2" customHeight="1" thickBot="1" x14ac:dyDescent="0.25">
      <c r="B19" s="543" t="s">
        <v>104</v>
      </c>
      <c r="C19" s="544"/>
      <c r="D19" s="351"/>
      <c r="E19" s="230" t="s">
        <v>23</v>
      </c>
      <c r="F19" s="217">
        <f>SUM(G19:H19)</f>
        <v>0</v>
      </c>
      <c r="G19" s="217">
        <f>SUM(G15:G18)</f>
        <v>0</v>
      </c>
      <c r="H19" s="218">
        <f>SUM(H15:H18)</f>
        <v>0</v>
      </c>
      <c r="I19" s="323"/>
      <c r="J19" s="230" t="s">
        <v>27</v>
      </c>
      <c r="K19" s="221">
        <f>SUM(L19:M19)</f>
        <v>0</v>
      </c>
      <c r="L19" s="217">
        <f>L15+L17+L18</f>
        <v>0</v>
      </c>
      <c r="M19" s="218">
        <f>M15+M17+M18</f>
        <v>0</v>
      </c>
      <c r="N19" s="70"/>
    </row>
    <row r="20" spans="1:14" ht="11.25" customHeight="1" thickBot="1" x14ac:dyDescent="0.2">
      <c r="B20" s="231"/>
      <c r="C20" s="231"/>
      <c r="D20" s="232"/>
      <c r="E20" s="3"/>
      <c r="F20" s="21"/>
      <c r="G20" s="109"/>
      <c r="I20" s="205"/>
      <c r="J20" s="19"/>
      <c r="K20" s="1"/>
      <c r="L20" s="19"/>
      <c r="M20" s="19"/>
    </row>
    <row r="21" spans="1:14" ht="14.4" customHeight="1" x14ac:dyDescent="0.15">
      <c r="B21" s="565" t="s">
        <v>84</v>
      </c>
      <c r="C21" s="566"/>
      <c r="D21" s="567"/>
      <c r="E21" s="522" t="s">
        <v>33</v>
      </c>
      <c r="F21" s="545" t="s">
        <v>56</v>
      </c>
      <c r="G21" s="545"/>
      <c r="H21" s="572" t="s">
        <v>35</v>
      </c>
      <c r="I21" s="573"/>
      <c r="J21" s="573"/>
      <c r="K21" s="574"/>
      <c r="L21" s="572" t="s">
        <v>36</v>
      </c>
      <c r="M21" s="579"/>
    </row>
    <row r="22" spans="1:14" ht="39" customHeight="1" thickBot="1" x14ac:dyDescent="0.25">
      <c r="B22" s="568"/>
      <c r="C22" s="569"/>
      <c r="D22" s="570"/>
      <c r="E22" s="523"/>
      <c r="F22" s="546">
        <f>SUM(H22:L22)</f>
        <v>0</v>
      </c>
      <c r="G22" s="546"/>
      <c r="H22" s="575">
        <f>-(G19+L19)</f>
        <v>0</v>
      </c>
      <c r="I22" s="576"/>
      <c r="J22" s="576"/>
      <c r="K22" s="577"/>
      <c r="L22" s="575">
        <f>-(H19+M19)</f>
        <v>0</v>
      </c>
      <c r="M22" s="578"/>
    </row>
    <row r="23" spans="1:14" ht="12.45" customHeight="1" x14ac:dyDescent="0.2">
      <c r="B23" s="507" t="s">
        <v>126</v>
      </c>
      <c r="C23" s="507"/>
      <c r="D23" s="507"/>
      <c r="E23" s="507"/>
      <c r="F23" s="540" t="s">
        <v>12</v>
      </c>
      <c r="G23" s="540"/>
      <c r="H23" s="551" t="s">
        <v>12</v>
      </c>
      <c r="I23" s="551"/>
      <c r="J23" s="551"/>
      <c r="K23" s="551"/>
      <c r="L23" s="551" t="s">
        <v>12</v>
      </c>
      <c r="M23" s="551"/>
    </row>
    <row r="24" spans="1:14" ht="19.5" customHeight="1" x14ac:dyDescent="0.2">
      <c r="B24" s="508"/>
      <c r="C24" s="508"/>
      <c r="D24" s="508"/>
      <c r="E24" s="508"/>
      <c r="F24" s="541" t="s">
        <v>89</v>
      </c>
      <c r="G24" s="541"/>
      <c r="H24" s="527" t="s">
        <v>69</v>
      </c>
      <c r="I24" s="527"/>
      <c r="J24" s="527"/>
      <c r="K24" s="527"/>
      <c r="L24" s="527" t="s">
        <v>70</v>
      </c>
      <c r="M24" s="527"/>
    </row>
    <row r="25" spans="1:14" ht="9.75" customHeight="1" x14ac:dyDescent="0.15">
      <c r="B25" s="99" t="s">
        <v>57</v>
      </c>
      <c r="C25" s="200"/>
      <c r="D25" s="200"/>
      <c r="E25" s="200"/>
      <c r="F25" s="541"/>
      <c r="G25" s="541"/>
      <c r="H25" s="542"/>
      <c r="I25" s="542"/>
      <c r="J25" s="542"/>
      <c r="K25" s="542"/>
      <c r="L25" s="542"/>
      <c r="M25" s="542"/>
    </row>
    <row r="26" spans="1:14" ht="51.6" customHeight="1" x14ac:dyDescent="0.2">
      <c r="B26" s="552"/>
      <c r="C26" s="553"/>
      <c r="D26" s="553"/>
      <c r="E26" s="553"/>
      <c r="F26" s="553"/>
      <c r="G26" s="554"/>
      <c r="H26" s="505" t="s">
        <v>127</v>
      </c>
      <c r="I26" s="505"/>
      <c r="J26" s="505"/>
      <c r="K26" s="505"/>
      <c r="L26" s="505"/>
      <c r="M26" s="505"/>
    </row>
    <row r="27" spans="1:14" ht="27.6" customHeight="1" x14ac:dyDescent="0.2">
      <c r="B27" s="555"/>
      <c r="C27" s="556"/>
      <c r="D27" s="556"/>
      <c r="E27" s="556"/>
      <c r="F27" s="556"/>
      <c r="G27" s="557"/>
      <c r="H27" s="505" t="s">
        <v>138</v>
      </c>
      <c r="I27" s="505"/>
      <c r="J27" s="505"/>
      <c r="K27" s="505"/>
      <c r="L27" s="505"/>
      <c r="M27" s="505"/>
    </row>
    <row r="28" spans="1:14" ht="41.25" customHeight="1" x14ac:dyDescent="0.2">
      <c r="B28" s="558"/>
      <c r="C28" s="559"/>
      <c r="D28" s="559"/>
      <c r="E28" s="559"/>
      <c r="F28" s="559"/>
      <c r="G28" s="560"/>
      <c r="H28" s="505" t="s">
        <v>139</v>
      </c>
      <c r="I28" s="505"/>
      <c r="J28" s="505"/>
      <c r="K28" s="505"/>
      <c r="L28" s="505"/>
      <c r="M28" s="505"/>
    </row>
    <row r="29" spans="1:14" ht="62.4" customHeight="1" x14ac:dyDescent="0.2">
      <c r="B29" s="316"/>
      <c r="C29" s="316"/>
      <c r="D29" s="316"/>
      <c r="E29" s="316"/>
      <c r="F29" s="316"/>
      <c r="G29" s="316"/>
      <c r="H29" s="505" t="s">
        <v>124</v>
      </c>
      <c r="I29" s="505"/>
      <c r="J29" s="505"/>
      <c r="K29" s="505"/>
      <c r="L29" s="505"/>
      <c r="M29" s="505"/>
    </row>
    <row r="30" spans="1:14" ht="41.25" customHeight="1" x14ac:dyDescent="0.2">
      <c r="B30" s="316"/>
      <c r="C30" s="316"/>
      <c r="D30" s="316"/>
      <c r="E30" s="316"/>
      <c r="F30" s="316"/>
      <c r="G30" s="316"/>
      <c r="H30" s="505" t="s">
        <v>128</v>
      </c>
      <c r="I30" s="505"/>
      <c r="J30" s="505"/>
      <c r="K30" s="505"/>
      <c r="L30" s="505"/>
      <c r="M30" s="505"/>
    </row>
    <row r="31" spans="1:14" ht="41.25" customHeight="1" x14ac:dyDescent="0.2">
      <c r="B31" s="316"/>
      <c r="C31" s="316"/>
      <c r="D31" s="316"/>
      <c r="E31" s="316"/>
      <c r="F31" s="316"/>
      <c r="G31" s="316"/>
      <c r="H31" s="317"/>
      <c r="I31" s="317"/>
      <c r="J31" s="317"/>
      <c r="K31" s="317"/>
      <c r="L31" s="317"/>
      <c r="M31" s="317"/>
    </row>
    <row r="32" spans="1:14" ht="6.75" customHeight="1" x14ac:dyDescent="0.15">
      <c r="C32" s="18"/>
      <c r="D32" s="208"/>
      <c r="E32" s="24"/>
      <c r="F32" s="24"/>
      <c r="G32" s="24"/>
      <c r="H32" s="99"/>
      <c r="I32" s="208"/>
      <c r="J32" s="24"/>
      <c r="K32" s="1"/>
      <c r="L32" s="24"/>
      <c r="M32" s="24"/>
    </row>
    <row r="33" spans="2:13" s="7" customFormat="1" ht="20.25" customHeight="1" x14ac:dyDescent="0.2">
      <c r="B33" s="190"/>
      <c r="D33" s="208"/>
      <c r="H33" s="190"/>
      <c r="I33" s="208"/>
      <c r="J33" s="24"/>
    </row>
    <row r="34" spans="2:13" ht="23.25" customHeight="1" x14ac:dyDescent="0.2">
      <c r="B34" s="24"/>
      <c r="C34" s="24"/>
      <c r="D34" s="208"/>
      <c r="E34" s="2"/>
      <c r="F34" s="24"/>
      <c r="G34" s="24"/>
      <c r="H34" s="24"/>
      <c r="I34" s="208"/>
      <c r="J34" s="24"/>
      <c r="K34" s="24"/>
    </row>
    <row r="35" spans="2:13" ht="15" customHeight="1" x14ac:dyDescent="0.2">
      <c r="B35" s="24"/>
      <c r="C35" s="24"/>
      <c r="E35" s="2"/>
      <c r="F35" s="186"/>
      <c r="G35" s="186"/>
      <c r="H35" s="2"/>
      <c r="J35" s="1"/>
      <c r="K35" s="1"/>
    </row>
    <row r="36" spans="2:13" ht="15" customHeight="1" x14ac:dyDescent="0.2">
      <c r="C36" s="203"/>
      <c r="E36" s="24"/>
      <c r="F36" s="188"/>
      <c r="G36" s="188"/>
      <c r="H36" s="1"/>
      <c r="K36" s="1"/>
    </row>
    <row r="37" spans="2:13" ht="15" customHeight="1" x14ac:dyDescent="0.2">
      <c r="B37" s="199"/>
      <c r="C37" s="203"/>
      <c r="E37" s="199"/>
      <c r="F37" s="187"/>
      <c r="G37" s="187"/>
      <c r="H37" s="199"/>
      <c r="J37" s="1"/>
      <c r="K37" s="1"/>
    </row>
    <row r="38" spans="2:13" ht="15" customHeight="1" x14ac:dyDescent="0.2">
      <c r="B38" s="199"/>
      <c r="C38" s="203"/>
      <c r="E38" s="199"/>
      <c r="F38" s="187"/>
      <c r="G38" s="187"/>
      <c r="H38" s="199"/>
      <c r="J38" s="1"/>
      <c r="K38" s="1"/>
    </row>
    <row r="39" spans="2:13" ht="15" customHeight="1" x14ac:dyDescent="0.2">
      <c r="B39" s="199"/>
      <c r="C39" s="203"/>
      <c r="E39" s="199"/>
      <c r="F39" s="187"/>
      <c r="G39" s="187"/>
      <c r="H39" s="199"/>
      <c r="K39" s="1"/>
      <c r="M39" s="185"/>
    </row>
    <row r="40" spans="2:13" ht="15" customHeight="1" x14ac:dyDescent="0.2">
      <c r="B40" s="199"/>
      <c r="C40" s="203"/>
      <c r="E40" s="24"/>
      <c r="F40" s="187"/>
      <c r="G40" s="187"/>
      <c r="H40" s="199"/>
      <c r="J40" s="1"/>
      <c r="K40" s="1"/>
      <c r="M40" s="185"/>
    </row>
    <row r="41" spans="2:13" ht="15" customHeight="1" x14ac:dyDescent="0.2">
      <c r="B41" s="19"/>
      <c r="C41" s="203"/>
      <c r="E41" s="19"/>
      <c r="F41" s="188"/>
      <c r="G41" s="188"/>
      <c r="H41" s="19"/>
      <c r="K41" s="1"/>
      <c r="M41" s="185"/>
    </row>
    <row r="42" spans="2:13" ht="15" customHeight="1" x14ac:dyDescent="0.2">
      <c r="C42" s="109"/>
      <c r="E42" s="2"/>
      <c r="F42" s="185"/>
      <c r="G42" s="185"/>
      <c r="H42" s="1"/>
      <c r="J42" s="1"/>
      <c r="K42" s="1"/>
      <c r="M42" s="185"/>
    </row>
    <row r="43" spans="2:13" ht="15" customHeight="1" x14ac:dyDescent="0.2">
      <c r="C43" s="109"/>
      <c r="F43" s="189"/>
      <c r="G43" s="185"/>
      <c r="H43" s="1"/>
      <c r="K43" s="1"/>
      <c r="M43" s="185"/>
    </row>
    <row r="44" spans="2:13" ht="15" customHeight="1" x14ac:dyDescent="0.2">
      <c r="C44" s="109"/>
      <c r="E44" s="24"/>
      <c r="F44" s="185"/>
      <c r="G44" s="185"/>
      <c r="H44" s="1"/>
      <c r="J44" s="1"/>
      <c r="K44" s="1"/>
      <c r="M44" s="185"/>
    </row>
    <row r="45" spans="2:13" ht="15" customHeight="1" x14ac:dyDescent="0.2">
      <c r="C45" s="528"/>
      <c r="D45" s="528"/>
      <c r="E45" s="528"/>
      <c r="F45" s="528"/>
      <c r="G45" s="528"/>
      <c r="H45" s="528"/>
      <c r="J45" s="1"/>
      <c r="K45" s="1"/>
      <c r="M45" s="185"/>
    </row>
    <row r="46" spans="2:13" ht="15" customHeight="1" x14ac:dyDescent="0.2">
      <c r="B46" s="24"/>
      <c r="C46" s="528"/>
      <c r="D46" s="528"/>
      <c r="E46" s="528"/>
      <c r="F46" s="528"/>
      <c r="G46" s="528"/>
      <c r="H46" s="528"/>
      <c r="J46" s="1"/>
      <c r="K46" s="1"/>
      <c r="M46" s="185"/>
    </row>
    <row r="47" spans="2:13" ht="15" customHeight="1" x14ac:dyDescent="0.2">
      <c r="B47" s="24"/>
      <c r="C47" s="18"/>
      <c r="E47" s="18"/>
      <c r="F47" s="18"/>
      <c r="G47" s="18"/>
      <c r="H47" s="2"/>
      <c r="J47" s="1"/>
      <c r="K47" s="1"/>
      <c r="M47" s="185"/>
    </row>
    <row r="48" spans="2:13" ht="15" customHeight="1" x14ac:dyDescent="0.2">
      <c r="C48" s="203"/>
      <c r="H48" s="1"/>
      <c r="J48" s="1"/>
      <c r="K48" s="1"/>
      <c r="M48" s="185"/>
    </row>
    <row r="49" spans="2:13" ht="15" customHeight="1" x14ac:dyDescent="0.2">
      <c r="B49" s="199"/>
      <c r="C49" s="203"/>
      <c r="E49" s="199"/>
      <c r="F49" s="199"/>
      <c r="G49" s="186"/>
      <c r="J49" s="1"/>
      <c r="K49" s="1"/>
      <c r="M49" s="185"/>
    </row>
    <row r="50" spans="2:13" ht="15" customHeight="1" x14ac:dyDescent="0.2">
      <c r="B50" s="199"/>
      <c r="C50" s="203"/>
      <c r="E50" s="199"/>
      <c r="F50" s="199"/>
      <c r="G50" s="187"/>
      <c r="J50" s="1"/>
      <c r="K50" s="1"/>
      <c r="M50" s="185">
        <v>22111</v>
      </c>
    </row>
    <row r="51" spans="2:13" ht="15" customHeight="1" x14ac:dyDescent="0.2">
      <c r="B51" s="199"/>
      <c r="C51" s="203"/>
      <c r="E51" s="199"/>
      <c r="F51" s="199"/>
      <c r="G51" s="187"/>
      <c r="K51" s="1"/>
      <c r="M51" s="185"/>
    </row>
    <row r="52" spans="2:13" ht="15" customHeight="1" x14ac:dyDescent="0.2">
      <c r="B52" s="199"/>
      <c r="C52" s="203"/>
      <c r="G52" s="187"/>
      <c r="K52" s="1"/>
      <c r="M52" s="185"/>
    </row>
    <row r="53" spans="2:13" ht="15" customHeight="1" x14ac:dyDescent="0.2">
      <c r="B53" s="19"/>
      <c r="C53" s="203"/>
      <c r="E53" s="19"/>
      <c r="F53" s="19"/>
      <c r="G53" s="186"/>
      <c r="K53" s="1"/>
      <c r="M53" s="185"/>
    </row>
    <row r="54" spans="2:13" ht="15" customHeight="1" x14ac:dyDescent="0.2">
      <c r="C54" s="109"/>
      <c r="E54" s="2"/>
      <c r="F54" s="1"/>
      <c r="G54" s="188"/>
      <c r="K54" s="1"/>
      <c r="M54" s="185"/>
    </row>
    <row r="55" spans="2:13" ht="15" customHeight="1" x14ac:dyDescent="0.2">
      <c r="C55" s="109"/>
      <c r="G55" s="185"/>
      <c r="J55" s="1"/>
      <c r="K55" s="1"/>
      <c r="L55" s="185"/>
      <c r="M55" s="185"/>
    </row>
    <row r="56" spans="2:13" ht="15" customHeight="1" x14ac:dyDescent="0.2">
      <c r="C56" s="109"/>
      <c r="E56" s="2"/>
      <c r="F56" s="1"/>
      <c r="G56" s="186"/>
      <c r="J56" s="1"/>
      <c r="K56" s="1"/>
    </row>
    <row r="57" spans="2:13" ht="15" customHeight="1" x14ac:dyDescent="0.2">
      <c r="C57" s="109"/>
      <c r="E57" s="2"/>
      <c r="F57" s="1"/>
      <c r="H57" s="2"/>
      <c r="J57" s="1"/>
      <c r="K57" s="1"/>
    </row>
    <row r="58" spans="2:13" ht="15" customHeight="1" x14ac:dyDescent="0.2">
      <c r="C58" s="109"/>
      <c r="E58" s="2"/>
      <c r="F58" s="1"/>
      <c r="H58" s="2"/>
      <c r="J58" s="1"/>
      <c r="K58" s="1"/>
    </row>
    <row r="59" spans="2:13" ht="15" customHeight="1" x14ac:dyDescent="0.2">
      <c r="C59" s="109"/>
      <c r="E59" s="2"/>
      <c r="F59" s="1"/>
      <c r="H59" s="2"/>
      <c r="J59" s="1"/>
      <c r="K59" s="1"/>
    </row>
    <row r="60" spans="2:13" ht="15" customHeight="1" x14ac:dyDescent="0.2">
      <c r="C60" s="109"/>
      <c r="E60" s="2"/>
      <c r="F60" s="1"/>
      <c r="H60" s="2"/>
      <c r="J60" s="1"/>
      <c r="K60" s="1"/>
    </row>
    <row r="61" spans="2:13" ht="15" customHeight="1" x14ac:dyDescent="0.2">
      <c r="C61" s="109"/>
      <c r="E61" s="2"/>
      <c r="F61" s="1"/>
      <c r="H61" s="2"/>
      <c r="J61" s="1"/>
      <c r="K61" s="1"/>
    </row>
    <row r="62" spans="2:13" ht="15" customHeight="1" x14ac:dyDescent="0.2">
      <c r="C62" s="109"/>
      <c r="E62" s="2"/>
      <c r="F62" s="1"/>
      <c r="H62" s="2"/>
      <c r="J62" s="1"/>
      <c r="K62" s="1"/>
    </row>
    <row r="63" spans="2:13" ht="15" customHeight="1" x14ac:dyDescent="0.2">
      <c r="H63" s="1"/>
      <c r="J63" s="1"/>
      <c r="K63" s="1"/>
    </row>
    <row r="64" spans="2:13" ht="15" customHeight="1" x14ac:dyDescent="0.2">
      <c r="H64" s="1"/>
      <c r="J64" s="1"/>
      <c r="K64" s="1"/>
    </row>
    <row r="65" spans="8:11" ht="15" customHeight="1" x14ac:dyDescent="0.2">
      <c r="H65" s="1"/>
      <c r="J65" s="1"/>
      <c r="K65" s="1"/>
    </row>
    <row r="66" spans="8:11" ht="15" customHeight="1" x14ac:dyDescent="0.2">
      <c r="H66" s="1"/>
      <c r="J66" s="1"/>
      <c r="K66" s="1"/>
    </row>
    <row r="67" spans="8:11" ht="15" customHeight="1" x14ac:dyDescent="0.2">
      <c r="H67" s="1"/>
      <c r="J67" s="1"/>
      <c r="K67" s="1"/>
    </row>
    <row r="68" spans="8:11" ht="15" customHeight="1" x14ac:dyDescent="0.2">
      <c r="H68" s="1"/>
      <c r="J68" s="1"/>
      <c r="K68" s="1"/>
    </row>
    <row r="69" spans="8:11" ht="15" customHeight="1" x14ac:dyDescent="0.2">
      <c r="H69" s="1"/>
      <c r="J69" s="1"/>
      <c r="K69" s="1"/>
    </row>
    <row r="70" spans="8:11" ht="15" customHeight="1" x14ac:dyDescent="0.2">
      <c r="H70" s="1"/>
      <c r="J70" s="1"/>
      <c r="K70" s="1"/>
    </row>
    <row r="71" spans="8:11" ht="15" customHeight="1" x14ac:dyDescent="0.2">
      <c r="H71" s="1"/>
      <c r="J71" s="1"/>
      <c r="K71" s="1"/>
    </row>
  </sheetData>
  <sheetProtection sheet="1" formatCells="0"/>
  <customSheetViews>
    <customSheetView guid="{BC9DC014-E67B-4561-8EE8-CF39004A54BD}" scale="91" showPageBreaks="1" showGridLines="0" printArea="1" view="pageBreakPreview" topLeftCell="A4">
      <selection activeCell="R27" sqref="R27"/>
      <pageMargins left="0.43307086614173229" right="0.23622047244094491" top="0.35433070866141736" bottom="0.35433070866141736" header="0.31496062992125984" footer="0.31496062992125984"/>
      <pageSetup paperSize="9" scale="79" orientation="portrait" r:id="rId1"/>
      <headerFooter alignWithMargins="0"/>
    </customSheetView>
  </customSheetViews>
  <mergeCells count="56">
    <mergeCell ref="B8:C9"/>
    <mergeCell ref="B21:D22"/>
    <mergeCell ref="L2:M2"/>
    <mergeCell ref="H21:K21"/>
    <mergeCell ref="H22:K22"/>
    <mergeCell ref="L22:M22"/>
    <mergeCell ref="L21:M21"/>
    <mergeCell ref="B16:B17"/>
    <mergeCell ref="C16:C17"/>
    <mergeCell ref="E16:E17"/>
    <mergeCell ref="F16:F17"/>
    <mergeCell ref="G16:G17"/>
    <mergeCell ref="J12:J13"/>
    <mergeCell ref="K12:K13"/>
    <mergeCell ref="B12:B15"/>
    <mergeCell ref="C12:C13"/>
    <mergeCell ref="B18:C18"/>
    <mergeCell ref="H23:K23"/>
    <mergeCell ref="L24:M24"/>
    <mergeCell ref="L23:M23"/>
    <mergeCell ref="B26:G28"/>
    <mergeCell ref="H26:M26"/>
    <mergeCell ref="H27:M27"/>
    <mergeCell ref="H28:M28"/>
    <mergeCell ref="K11:M11"/>
    <mergeCell ref="H24:K24"/>
    <mergeCell ref="C45:H46"/>
    <mergeCell ref="B10:B11"/>
    <mergeCell ref="F10:H11"/>
    <mergeCell ref="H16:H17"/>
    <mergeCell ref="H12:H13"/>
    <mergeCell ref="F23:G23"/>
    <mergeCell ref="F24:G25"/>
    <mergeCell ref="H25:M25"/>
    <mergeCell ref="B19:C19"/>
    <mergeCell ref="E21:E22"/>
    <mergeCell ref="F21:G21"/>
    <mergeCell ref="F22:G22"/>
    <mergeCell ref="J16:J17"/>
    <mergeCell ref="K16:K17"/>
    <mergeCell ref="H29:M29"/>
    <mergeCell ref="H30:M30"/>
    <mergeCell ref="A2:I2"/>
    <mergeCell ref="H5:M5"/>
    <mergeCell ref="B23:E24"/>
    <mergeCell ref="C10:C11"/>
    <mergeCell ref="E10:E11"/>
    <mergeCell ref="H6:M6"/>
    <mergeCell ref="B7:H7"/>
    <mergeCell ref="J7:M7"/>
    <mergeCell ref="J8:M8"/>
    <mergeCell ref="E8:H8"/>
    <mergeCell ref="E12:E13"/>
    <mergeCell ref="F12:F13"/>
    <mergeCell ref="G12:G13"/>
    <mergeCell ref="J10:J11"/>
  </mergeCells>
  <phoneticPr fontId="3"/>
  <pageMargins left="0.43307086614173229" right="0.23622047244094491" top="0.35433070866141736" bottom="0.35433070866141736" header="0.31496062992125984" footer="0.31496062992125984"/>
  <pageSetup paperSize="9" scale="79" orientation="portrait" r:id="rId2"/>
  <headerFooter alignWithMargins="0"/>
  <drawing r:id="rId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ドキュメント" ma:contentTypeID="0x010100B5AECAA62BF33E47BD012205154F09A8" ma:contentTypeVersion="1" ma:contentTypeDescription="新しいドキュメントを作成します。" ma:contentTypeScope="" ma:versionID="47a94b3a29b28ff95c70d88ca81bec58">
  <xsd:schema xmlns:xsd="http://www.w3.org/2001/XMLSchema" xmlns:xs="http://www.w3.org/2001/XMLSchema" xmlns:p="http://schemas.microsoft.com/office/2006/metadata/properties" xmlns:ns2="43ae08e8-4e9b-4c7e-97e2-d5e34e22129c" targetNamespace="http://schemas.microsoft.com/office/2006/metadata/properties" ma:root="true" ma:fieldsID="95a8cf2cd4e3dc7909f3b16420e62965" ns2:_="">
    <xsd:import namespace="43ae08e8-4e9b-4c7e-97e2-d5e34e22129c"/>
    <xsd:element name="properties">
      <xsd:complexType>
        <xsd:sequence>
          <xsd:element name="documentManagement">
            <xsd:complexType>
              <xsd:all>
                <xsd:element ref="ns2:SharedWithUser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3ae08e8-4e9b-4c7e-97e2-d5e34e22129c" elementFormDefault="qualified">
    <xsd:import namespace="http://schemas.microsoft.com/office/2006/documentManagement/types"/>
    <xsd:import namespace="http://schemas.microsoft.com/office/infopath/2007/PartnerControls"/>
    <xsd:element name="SharedWithUsers" ma:index="8"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A755118F-22EB-4DED-B1B3-06CD988A8F4C}">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3ae08e8-4e9b-4c7e-97e2-d5e34e22129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302C37CD-526A-463A-AB18-8871665DCA02}">
  <ds:schemaRefs>
    <ds:schemaRef ds:uri="http://schemas.microsoft.com/sharepoint/v3/contenttype/forms"/>
  </ds:schemaRefs>
</ds:datastoreItem>
</file>

<file path=customXml/itemProps3.xml><?xml version="1.0" encoding="utf-8"?>
<ds:datastoreItem xmlns:ds="http://schemas.openxmlformats.org/officeDocument/2006/customXml" ds:itemID="{856A0E19-3A3B-4ABF-BC53-1B5FC1A617E3}">
  <ds:schemaRefs>
    <ds:schemaRef ds:uri="http://schemas.openxmlformats.org/package/2006/metadata/core-properties"/>
    <ds:schemaRef ds:uri="http://schemas.microsoft.com/office/2006/documentManagement/types"/>
    <ds:schemaRef ds:uri="http://schemas.microsoft.com/office/infopath/2007/PartnerControls"/>
    <ds:schemaRef ds:uri="http://purl.org/dc/elements/1.1/"/>
    <ds:schemaRef ds:uri="http://schemas.microsoft.com/office/2006/metadata/properties"/>
    <ds:schemaRef ds:uri="http://purl.org/dc/terms/"/>
    <ds:schemaRef ds:uri="43ae08e8-4e9b-4c7e-97e2-d5e34e22129c"/>
    <ds:schemaRef ds:uri="http://www.w3.org/XML/1998/namespace"/>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4</vt:i4>
      </vt:variant>
    </vt:vector>
  </HeadingPairs>
  <TitlesOfParts>
    <vt:vector size="8" baseType="lpstr">
      <vt:lpstr>区分計算書</vt:lpstr>
      <vt:lpstr>付表１</vt:lpstr>
      <vt:lpstr>付表２、３、４</vt:lpstr>
      <vt:lpstr>付表5</vt:lpstr>
      <vt:lpstr>区分計算書!Print_Area</vt:lpstr>
      <vt:lpstr>付表１!Print_Area</vt:lpstr>
      <vt:lpstr>'付表２、３、４'!Print_Area</vt:lpstr>
      <vt:lpstr>付表5!Print_Area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豊田　佑子</cp:lastModifiedBy>
  <cp:lastPrinted>2026-02-03T02:44:18Z</cp:lastPrinted>
  <dcterms:created xsi:type="dcterms:W3CDTF">2021-10-28T05:07:13Z</dcterms:created>
  <dcterms:modified xsi:type="dcterms:W3CDTF">2026-02-03T02:47:21Z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0x010100B5AECAA62BF33E47BD012205154F09A8</vt:lpwstr>
  </property>
</Properties>
</file>